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worksheets/sheet4.xml" ContentType="application/vnd.openxmlformats-officedocument.spreadsheetml.worksheet+xml"/>
  <Override PartName="/xl/chartsheets/sheet7.xml" ContentType="application/vnd.openxmlformats-officedocument.spreadsheetml.chartsheet+xml"/>
  <Override PartName="/xl/worksheets/sheet5.xml" ContentType="application/vnd.openxmlformats-officedocument.spreadsheetml.worksheet+xml"/>
  <Override PartName="/xl/chartsheets/sheet8.xml" ContentType="application/vnd.openxmlformats-officedocument.spreadsheetml.chartsheet+xml"/>
  <Override PartName="/xl/worksheets/sheet6.xml" ContentType="application/vnd.openxmlformats-officedocument.spreadsheetml.worksheet+xml"/>
  <Override PartName="/xl/chartsheets/sheet9.xml" ContentType="application/vnd.openxmlformats-officedocument.spreadsheetml.chartsheet+xml"/>
  <Override PartName="/xl/worksheets/sheet7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theme/themeOverride1.xml" ContentType="application/vnd.openxmlformats-officedocument.themeOverrid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75" yWindow="555" windowWidth="14370" windowHeight="9120" tabRatio="853"/>
  </bookViews>
  <sheets>
    <sheet name="INDEX" sheetId="10" r:id="rId1"/>
    <sheet name="US Carbon Emissions" sheetId="1" r:id="rId2"/>
    <sheet name="C Emissions Total (g)" sheetId="2" r:id="rId3"/>
    <sheet name="C Emissions by Fuel Type (g)" sheetId="3" r:id="rId4"/>
    <sheet name="C Emissions - Oil (g)" sheetId="19" r:id="rId5"/>
    <sheet name="C Emissions - Coal (g)" sheetId="20" r:id="rId6"/>
    <sheet name="C Emissions - Gas (g)" sheetId="21" r:id="rId7"/>
    <sheet name="US Coal Cons" sheetId="4" r:id="rId8"/>
    <sheet name="US Coal Cons (g)" sheetId="5" r:id="rId9"/>
    <sheet name="US Oil Cons" sheetId="6" r:id="rId10"/>
    <sheet name="US Oil Cons (g)" sheetId="7" r:id="rId11"/>
    <sheet name="US NatGas Cons" sheetId="26" r:id="rId12"/>
    <sheet name="US NatGas Cons (g)" sheetId="27" r:id="rId13"/>
    <sheet name="Miles" sheetId="29" r:id="rId14"/>
    <sheet name="Miles (g)" sheetId="30" r:id="rId15"/>
    <sheet name="US Wind Capacity" sheetId="22" r:id="rId16"/>
    <sheet name="US Wind Capacity (g-1)" sheetId="23" r:id="rId17"/>
    <sheet name="US Wind Additions (g-2)" sheetId="24" r:id="rId18"/>
    <sheet name="US Grid-tied PV" sheetId="41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I">#REF!</definedName>
    <definedName name="\P">#REF!</definedName>
    <definedName name="__123Graph_A" hidden="1">[1]DATA!#REF!</definedName>
    <definedName name="__123Graph_X" hidden="1">[1]DATA!#REF!</definedName>
    <definedName name="_1__123Graph_ACELL_EFFICIENCY" hidden="1">[1]DATA!#REF!</definedName>
    <definedName name="_10__123Graph_AMODEL_T" hidden="1">[1]DATA!#REF!</definedName>
    <definedName name="_10__123Graph_BMODEL_T" localSheetId="18" hidden="1">[1]DATA!#REF!</definedName>
    <definedName name="_10__123Graph_BMODEL_T" hidden="1">[1]DATA!#REF!</definedName>
    <definedName name="_10__123Graph_XS_THERMAL_PRICE" hidden="1">[1]DATA!#REF!</definedName>
    <definedName name="_12__123Graph_AS_THERMAL_PRICE" hidden="1">[1]DATA!#REF!</definedName>
    <definedName name="_12__123Graph_BCELL_EFFICIENCY" hidden="1">[1]DATA!#REF!</definedName>
    <definedName name="_12__123Graph_CCELL_EFFICIENCY" hidden="1">[1]DATA!#REF!</definedName>
    <definedName name="_14__123Graph_LBL_AMODEL_T" hidden="1">[1]DATA!#REF!</definedName>
    <definedName name="_15__123Graph_AS_THERMAL_PRICE" hidden="1">[1]DATA!#REF!</definedName>
    <definedName name="_15__123Graph_BMODEL_T" hidden="1">[1]DATA!#REF!</definedName>
    <definedName name="_16__123Graph_BCELL_EFFICIENCY" hidden="1">[1]DATA!#REF!</definedName>
    <definedName name="_16__123Graph_XCELL_EFFICIENCY" hidden="1">[1]DATA!#REF!</definedName>
    <definedName name="_18__123Graph_CCELL_EFFICIENCY" hidden="1">[1]DATA!#REF!</definedName>
    <definedName name="_18__123Graph_XMODEL_T" hidden="1">[1]DATA!#REF!</definedName>
    <definedName name="_2__123Graph_ACELL_EFFICIENCY" hidden="1">[1]DATA!#REF!</definedName>
    <definedName name="_2__123Graph_AMODEL_T" hidden="1">[1]DATA!#REF!</definedName>
    <definedName name="_20__123Graph_BCELL_EFFICIENCY" hidden="1">[1]DATA!#REF!</definedName>
    <definedName name="_20__123Graph_BMODEL_T" hidden="1">[1]DATA!#REF!</definedName>
    <definedName name="_20__123Graph_XS_THERMAL_PRICE" hidden="1">[1]DATA!#REF!</definedName>
    <definedName name="_21__123Graph_LBL_AMODEL_T" hidden="1">[1]DATA!#REF!</definedName>
    <definedName name="_24__123Graph_CCELL_EFFICIENCY" hidden="1">[1]DATA!#REF!</definedName>
    <definedName name="_24__123Graph_XCELL_EFFICIENCY" hidden="1">[1]DATA!#REF!</definedName>
    <definedName name="_25__123Graph_BMODEL_T" hidden="1">[1]DATA!#REF!</definedName>
    <definedName name="_27__123Graph_XMODEL_T" hidden="1">[1]DATA!#REF!</definedName>
    <definedName name="_28__123Graph_LBL_AMODEL_T" hidden="1">[1]DATA!#REF!</definedName>
    <definedName name="_3__123Graph_ACELL_EFFICIENCY" hidden="1">[1]DATA!#REF!</definedName>
    <definedName name="_3__123Graph_AS_THERMAL_PRICE" hidden="1">[1]DATA!#REF!</definedName>
    <definedName name="_30__123Graph_CCELL_EFFICIENCY" hidden="1">[1]DATA!#REF!</definedName>
    <definedName name="_30__123Graph_XS_THERMAL_PRICE" hidden="1">[1]DATA!#REF!</definedName>
    <definedName name="_32__123Graph_XCELL_EFFICIENCY" hidden="1">[1]DATA!#REF!</definedName>
    <definedName name="_35__123Graph_LBL_AMODEL_T" hidden="1">[1]DATA!#REF!</definedName>
    <definedName name="_36__123Graph_XMODEL_T" hidden="1">[1]DATA!#REF!</definedName>
    <definedName name="_4__123Graph_ACELL_EFFICIENCY" hidden="1">[1]DATA!#REF!</definedName>
    <definedName name="_4__123Graph_AMODEL_T" hidden="1">[1]DATA!#REF!</definedName>
    <definedName name="_4__123Graph_BCELL_EFFICIENCY" hidden="1">[1]DATA!#REF!</definedName>
    <definedName name="_40__123Graph_XCELL_EFFICIENCY" hidden="1">[1]DATA!#REF!</definedName>
    <definedName name="_40__123Graph_XS_THERMAL_PRICE" hidden="1">[1]DATA!#REF!</definedName>
    <definedName name="_45__123Graph_XMODEL_T" hidden="1">[1]DATA!#REF!</definedName>
    <definedName name="_5__123Graph_ACELL_EFFICIENCY" hidden="1">[1]DATA!#REF!</definedName>
    <definedName name="_5__123Graph_BMODEL_T" hidden="1">[1]DATA!#REF!</definedName>
    <definedName name="_50__123Graph_XS_THERMAL_PRICE" hidden="1">[1]DATA!#REF!</definedName>
    <definedName name="_6__123Graph_AMODEL_T" hidden="1">[1]DATA!#REF!</definedName>
    <definedName name="_6__123Graph_AS_THERMAL_PRICE" hidden="1">[1]DATA!#REF!</definedName>
    <definedName name="_6__123Graph_CCELL_EFFICIENCY" hidden="1">[1]DATA!#REF!</definedName>
    <definedName name="_7__123Graph_LBL_AMODEL_T" hidden="1">[1]DATA!#REF!</definedName>
    <definedName name="_8__123Graph_AMODEL_T" hidden="1">[1]DATA!#REF!</definedName>
    <definedName name="_8__123Graph_BCELL_EFFICIENCY" hidden="1">[1]DATA!#REF!</definedName>
    <definedName name="_8__123Graph_XCELL_EFFICIENCY" hidden="1">[1]DATA!#REF!</definedName>
    <definedName name="_9__123Graph_AS_THERMAL_PRICE" hidden="1">[1]DATA!#REF!</definedName>
    <definedName name="_9__123Graph_XMODEL_T" hidden="1">[1]DATA!#REF!</definedName>
    <definedName name="_Fill" hidden="1">'[2]2tab'!#REF!</definedName>
    <definedName name="_Key1" hidden="1">'[2]1tab'!#REF!</definedName>
    <definedName name="_Key2" hidden="1">'[2]1tab'!#REF!</definedName>
    <definedName name="_Order1" hidden="1">255</definedName>
    <definedName name="_Order2" hidden="1">255</definedName>
    <definedName name="_Sort" hidden="1">#REF!</definedName>
    <definedName name="_Sort1" hidden="1">#REF!</definedName>
    <definedName name="aa" localSheetId="18">'[3]Oil Consumption – barrels'!#REF!</definedName>
    <definedName name="aa">'[4]Oil Consumption – barrels'!#REF!</definedName>
    <definedName name="B" hidden="1">[1]DATA!#REF!</definedName>
    <definedName name="code">[5]CONSTANT!#REF!</definedName>
    <definedName name="Deflator">[6]VS2001_EconData1999Dollars_data!#REF!</definedName>
    <definedName name="Eno_TM">'[7]1997  Table 1a Modified'!#REF!</definedName>
    <definedName name="Eno_Tons">'[7]1997  Table 1a Modified'!#REF!</definedName>
    <definedName name="FIG_CO2IDX1">#REF!</definedName>
    <definedName name="FIG_CO2IDX2">#REF!</definedName>
    <definedName name="FIG_CO2SEC">#REF!</definedName>
    <definedName name="G" localSheetId="18">#REF!</definedName>
    <definedName name="G">#REF!</definedName>
    <definedName name="GRAF">#REF!</definedName>
    <definedName name="H" localSheetId="18">#REF!</definedName>
    <definedName name="H">#REF!</definedName>
    <definedName name="HTML_CodePage" hidden="1">1252</definedName>
    <definedName name="HTML_Control" hidden="1">{"'us_psd_m'!$B$1:$Q$58"}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hydro">#REF!</definedName>
    <definedName name="INIT" localSheetId="18">#REF!</definedName>
    <definedName name="INIT">#REF!</definedName>
    <definedName name="LEAP">#REF!</definedName>
    <definedName name="NONLEAP">#REF!</definedName>
    <definedName name="Page_0026">#N/A</definedName>
    <definedName name="Page_0027">#N/A</definedName>
    <definedName name="_xlnm.Print_Area" localSheetId="7">'US Coal Cons'!$A$1:$E$71</definedName>
    <definedName name="_xlnm.Print_Area" localSheetId="11">'US NatGas Cons'!$A$1:$E$71</definedName>
    <definedName name="_xlnm.Print_Area">#N/A</definedName>
    <definedName name="Print1" localSheetId="18">#REF!</definedName>
    <definedName name="Print1">#REF!</definedName>
    <definedName name="S" localSheetId="18">#REF!</definedName>
    <definedName name="S">#REF!</definedName>
    <definedName name="SHEET1">#REF!</definedName>
    <definedName name="Sum_T2">'[7]1997  Table 1a Modified'!#REF!</definedName>
    <definedName name="Sum_TTM">'[7]1997  Table 1a Modified'!#REF!</definedName>
    <definedName name="T" localSheetId="18">#REF!</definedName>
    <definedName name="T">#REF!</definedName>
    <definedName name="T?">#REF!</definedName>
    <definedName name="table" hidden="1">[1]DATA!#REF!</definedName>
    <definedName name="test" hidden="1">[1]DATA!#REF!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6" i="1"/>
  <c r="D37" i="22" l="1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8" i="22"/>
  <c r="D7" i="22"/>
</calcChain>
</file>

<file path=xl/sharedStrings.xml><?xml version="1.0" encoding="utf-8"?>
<sst xmlns="http://schemas.openxmlformats.org/spreadsheetml/2006/main" count="66" uniqueCount="48">
  <si>
    <t>Year</t>
  </si>
  <si>
    <t>Coal</t>
  </si>
  <si>
    <t>Oil</t>
  </si>
  <si>
    <t>Natural Gas</t>
  </si>
  <si>
    <t>Total</t>
  </si>
  <si>
    <t>Consumption</t>
  </si>
  <si>
    <t>Quadrillion Btu</t>
  </si>
  <si>
    <t>Million Barrels</t>
  </si>
  <si>
    <t>Cumulative Installed Capacity</t>
  </si>
  <si>
    <t>Megawatts</t>
  </si>
  <si>
    <t>http://www.earth-policy.org</t>
  </si>
  <si>
    <t>Cumulative Installed Wind Power Capacity and Net Annual Addition in the United States, 1980-2012</t>
  </si>
  <si>
    <t>Net Annual Addition*</t>
  </si>
  <si>
    <t>**</t>
  </si>
  <si>
    <t>* Net annual addition equals new installations minus retirements.</t>
  </si>
  <si>
    <t>Coal Consumption in the United States, 1950-2012, with Projection for 2013</t>
  </si>
  <si>
    <t>Oil Consumption in the United States, 1950-2012, with Projection for 2013</t>
  </si>
  <si>
    <t>U.S. Energy-Related Carbon Dioxide Emissions by Fuel Type, 1950-2012, with Projection for 2013</t>
  </si>
  <si>
    <t>Natural Gas Consumption in the United States, 1950-2012, with Projection for 2013</t>
  </si>
  <si>
    <t>Million Tons of Carbon</t>
  </si>
  <si>
    <t>Miles Traveled by Cars, Trucks, and Motorcycles in the United States, 1960-2011</t>
  </si>
  <si>
    <t>Billion Vehicle Miles</t>
  </si>
  <si>
    <t>GRAPH: Miles Traveled by Cars, Trucks, and Motorcycles in the United States, 1960-2011</t>
  </si>
  <si>
    <t>GRAPH: U.S. Energy-Related Carbon Dioxide Emissions, 1950-2012, with Projection for 2013</t>
  </si>
  <si>
    <t>GRAPH: U.S. Energy-Related Carbon Dioxide Emissions by Fuel Type, 1950-2012, with Projection for 2013</t>
  </si>
  <si>
    <t>GRAPH: Coal Consumption in the United States, 1950-2012, with Projection for 2013</t>
  </si>
  <si>
    <t>GRAPH: Oil Consumption in the United States, 1950-2012, with Projection for 2013</t>
  </si>
  <si>
    <t>GRAPH: Cumulative Installed Wind Power Capacity in the United States, 1980-2012</t>
  </si>
  <si>
    <t>Source: Compiled by Earth Policy Institute from U.S. Department of Transportation, Bureau of Transportation Statistics, "National Transportation Statistics: Table 1-35: U.S. Vehicle-Miles (Millions)," at www.bts.gov/publications/national_transportation_statistics, updated July 2013.</t>
  </si>
  <si>
    <t>Earth Policy Institute - Data for Data Highlight 41</t>
  </si>
  <si>
    <t>http://www.earth-policy.org/data_highlights/2013/highlights41</t>
  </si>
  <si>
    <t>GRAPH: U.S. Carbon Dioxide Emissions from Oil, 1950-2012, with Projection for 2013</t>
  </si>
  <si>
    <t>GRAPH: U.S. Carbon Dioxide Emissions from Coal, 1950-2012, with Projection for 2013</t>
  </si>
  <si>
    <t>GRAPH: U.S. Carbon Dioxide Emissions from Natural Gas, 1950-2012, with Projection for 2013</t>
  </si>
  <si>
    <t>GRAPH: Net Annual Installed Wind Power Capacity Additions in the United States, 1981-2012</t>
  </si>
  <si>
    <r>
      <t>Source: Compiled by Earth Policy Institute with 1950-1993 from "Carbon Dioxide Emissions from Energy Consumption by Source, 1949-2011," Table 11.1 in U.S. Department of Energy (DOE), Energy Information Administration (EIA), "Annual Energy Review," at www.eia.gov/totalenergy/data/annual/showtext.cfm?t=ptb1101, updated 27 September 2012; 1994-2013 from "U.S. Macroeconomic Indicators and CO2 Emissions," Table 9a in DOE, EIA, "Short-Term Energy Outlook," at www.eia.gov/forecasts/steo/tables/?tableNumber=5#, updated 10 September 2013</t>
    </r>
    <r>
      <rPr>
        <sz val="10"/>
        <rFont val="Arial"/>
        <family val="2"/>
      </rPr>
      <t>.</t>
    </r>
  </si>
  <si>
    <t>GRAPH: Natural Gas Consumption in the United States, 1950-2012, with Projection for 2013</t>
  </si>
  <si>
    <t>Annual Installations</t>
  </si>
  <si>
    <t>Cumulative Installations</t>
  </si>
  <si>
    <t>Note: Totals do not include distributed, off-grid PV systems. Cumulative installations equal new additions minus retirements.</t>
  </si>
  <si>
    <r>
      <t xml:space="preserve">Source: Compiled by Earth Policy Institute from Solar Energy Industries Association (SEIA) and GTM Research, </t>
    </r>
    <r>
      <rPr>
        <i/>
        <sz val="10"/>
        <rFont val="Arial"/>
        <family val="2"/>
      </rPr>
      <t xml:space="preserve">U.S. Solar Market Insight: 2010 Year in Review, </t>
    </r>
    <r>
      <rPr>
        <sz val="10"/>
        <rFont val="Arial"/>
        <family val="2"/>
      </rPr>
      <t xml:space="preserve">Executive Summary (Washington, DC, and Boston, MA: 2011), pp. 3, 19; SEIA and GTM Research, </t>
    </r>
    <r>
      <rPr>
        <i/>
        <sz val="10"/>
        <rFont val="Arial"/>
        <family val="2"/>
      </rPr>
      <t>U.S. Solar Market Insight Report: 2011 Year-in-Review</t>
    </r>
    <r>
      <rPr>
        <sz val="10"/>
        <rFont val="Arial"/>
        <family val="2"/>
      </rPr>
      <t xml:space="preserve">, Executive Summary (Washington, DC, and Boston, MA: 2012), p. 3; GTM Research and SEIA,  </t>
    </r>
    <r>
      <rPr>
        <i/>
        <sz val="10"/>
        <rFont val="Arial"/>
        <family val="2"/>
      </rPr>
      <t>U.S. Solar Market Insight Report: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2012 Year in Review</t>
    </r>
    <r>
      <rPr>
        <sz val="10"/>
        <rFont val="Arial"/>
        <family val="2"/>
      </rPr>
      <t>, Executive Summary (Boston, MA, and Washington, DC: 2013), pp. 2, 3, 5.</t>
    </r>
  </si>
  <si>
    <t>Note: Emissions figures are in million tons of carbon; for tons of CO2, multiply by 44/12.</t>
  </si>
  <si>
    <t>Source: Compiled by Earth Policy Institute with data for 1950-2010  from "Petroleum Overview, 1949-2010," Table 5.1b in U.S. Department of Energy (DOE), Energy Information Administration (EIA), "Annual Energy Review," at www.eia.gov/totalenergy/data/annual, updated 27 September 2012; data for 2011-2013 from "U.S. Crude Oil and Liquid Fuels Supply, Consumption, and Inventories," Table 4a in DOE, EIA, "Short Term Energy Outlook," at www.eia.gov/steo, updated 10 September 2013.</t>
  </si>
  <si>
    <r>
      <t xml:space="preserve">Source: Compiled by Earth Policy Institute with consumption data for 1950-2010 from "Natural Gas Overview, 1949-2011," Table 6.1 and heat content data for 1950-2011 from "Approximate Heat Content of Natural Gas, 1949-2011," Table A4 in U.S. Department of Energy (DOE), Energy Information Administration (EIA), "Annual Energy Review," at www.eia.gov/totalenergy/data/annual, updated 27 September 2012; </t>
    </r>
    <r>
      <rPr>
        <sz val="10"/>
        <rFont val="Arial"/>
        <family val="2"/>
      </rPr>
      <t>consumption data for 2011-2013 from DOE, EIA, "Short Term Energy Outlook," at www.eia.gov/steo, updated 10 September 2013; heat content data in 2012-2013 assumed to be equivalent to that in 2011.</t>
    </r>
  </si>
  <si>
    <r>
      <t xml:space="preserve">Source: Compiled by Earth Policy Institute with consumption data for 1950-2010 "Primary Energy Consumption by Source, 1949-2011," Table 1.3 and heat content data for 1950-2010 from "Approximate Heat Content of Coal and Coal Coke, 1949-2011," Table A5. in U.S. Department of Energy (DOE), Energy Information Administration (EIA), "Annual Energy Review," at www.eia.gov/totalenergy/data/annual, updated 27 September 2012; </t>
    </r>
    <r>
      <rPr>
        <sz val="10"/>
        <rFont val="Arial"/>
        <family val="2"/>
      </rPr>
      <t>consumption data for 2011-2013 from "U.S. Natural Gas Supply, Consumption, and Inventories," Table 5a in DOE, EIA, "Short Term Energy Outlook," at www.eia.gov/steo, updated 10 September 2013; heat content data in 2012-2013 assumed to be equivalent to that in 2011.</t>
    </r>
  </si>
  <si>
    <r>
      <t xml:space="preserve">Source: Compiled by Earth Policy Institute with 1980-1998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>, CD-ROM (Washington, DC: 2001); 1999-2012 from U.S. Department of Energy, Office of Energy Efficiency and Renewable Energy, "Wind Powering America: Installed Wind Capacity," at www.windpoweringamerica.gov/wind_installed_capacity.asp, updated 9 April 2013.</t>
    </r>
  </si>
  <si>
    <t>U.S. Carbon Dioxide Emissions Down 11 Percent Since 2007</t>
  </si>
  <si>
    <t>Cumulative Grid-Tied Solar Photovoltaics and Net Annual Addition in the United States, 2000-2012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</si>
</sst>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43" formatCode="_(* #,##0.00_);_(* \(#,##0.00\);_(* &quot;-&quot;??_);_(@_)"/>
    <numFmt numFmtId="164" formatCode="0.0"/>
    <numFmt numFmtId="165" formatCode="#,##0.0"/>
    <numFmt numFmtId="166" formatCode="#.00"/>
    <numFmt numFmtId="167" formatCode="yyyy"/>
    <numFmt numFmtId="168" formatCode="0.0%"/>
    <numFmt numFmtId="169" formatCode="###0.00_)"/>
    <numFmt numFmtId="170" formatCode="#,##0_)"/>
  </numFmts>
  <fonts count="75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ourier"/>
      <family val="3"/>
    </font>
    <font>
      <b/>
      <sz val="8"/>
      <color indexed="8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8"/>
      <color indexed="12"/>
      <name val="Courier"/>
      <family val="3"/>
    </font>
    <font>
      <u/>
      <sz val="10"/>
      <color indexed="12"/>
      <name val="Arial"/>
      <family val="2"/>
    </font>
    <font>
      <sz val="10"/>
      <name val="Eras Light ITC"/>
      <family val="2"/>
    </font>
    <font>
      <u/>
      <sz val="11"/>
      <color indexed="12"/>
      <name val="Calibri"/>
      <family val="2"/>
    </font>
    <font>
      <u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indexed="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indexed="0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2"/>
      <name val="Helv"/>
    </font>
    <font>
      <b/>
      <sz val="12"/>
      <name val="Helv"/>
    </font>
    <font>
      <sz val="10"/>
      <name val="Helv"/>
    </font>
    <font>
      <sz val="10"/>
      <name val="Helv"/>
      <family val="2"/>
    </font>
    <font>
      <sz val="9"/>
      <name val="Helv"/>
    </font>
    <font>
      <vertAlign val="superscript"/>
      <sz val="12"/>
      <name val="Helv"/>
    </font>
    <font>
      <b/>
      <sz val="10"/>
      <name val="Helv"/>
    </font>
    <font>
      <b/>
      <sz val="9"/>
      <name val="Helv"/>
    </font>
    <font>
      <sz val="8.5"/>
      <name val="Helv"/>
    </font>
    <font>
      <sz val="18"/>
      <name val="P-AVGARD"/>
    </font>
    <font>
      <sz val="12"/>
      <name val="SWISS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vertAlign val="superscript"/>
      <sz val="12"/>
      <name val="Helv"/>
      <family val="2"/>
    </font>
    <font>
      <sz val="8"/>
      <name val="Helv"/>
      <family val="2"/>
    </font>
    <font>
      <b/>
      <sz val="14"/>
      <name val="Helv"/>
    </font>
    <font>
      <b/>
      <sz val="18"/>
      <color indexed="56"/>
      <name val="Cambria"/>
      <family val="2"/>
    </font>
    <font>
      <sz val="10"/>
      <name val="Courier"/>
      <family val="3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55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8"/>
      </bottom>
      <diagonal/>
    </border>
  </borders>
  <cellStyleXfs count="204">
    <xf numFmtId="0" fontId="0" fillId="0" borderId="0"/>
    <xf numFmtId="43" fontId="13" fillId="0" borderId="0" applyFont="0" applyFill="0" applyBorder="0" applyAlignment="0" applyProtection="0"/>
    <xf numFmtId="0" fontId="14" fillId="0" borderId="0">
      <protection locked="0"/>
    </xf>
    <xf numFmtId="166" fontId="14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5" fillId="0" borderId="0"/>
    <xf numFmtId="0" fontId="13" fillId="0" borderId="0"/>
    <xf numFmtId="0" fontId="13" fillId="0" borderId="0"/>
    <xf numFmtId="0" fontId="18" fillId="0" borderId="0"/>
    <xf numFmtId="0" fontId="5" fillId="0" borderId="0"/>
    <xf numFmtId="0" fontId="5" fillId="0" borderId="0"/>
    <xf numFmtId="0" fontId="21" fillId="0" borderId="0"/>
    <xf numFmtId="0" fontId="22" fillId="0" borderId="0"/>
    <xf numFmtId="0" fontId="7" fillId="0" borderId="0"/>
    <xf numFmtId="9" fontId="5" fillId="0" borderId="0" applyFont="0" applyFill="0" applyBorder="0" applyAlignment="0" applyProtection="0"/>
    <xf numFmtId="167" fontId="5" fillId="0" borderId="0" applyFill="0" applyBorder="0" applyAlignment="0" applyProtection="0">
      <alignment wrapText="1"/>
    </xf>
    <xf numFmtId="0" fontId="23" fillId="0" borderId="0"/>
    <xf numFmtId="43" fontId="4" fillId="0" borderId="0" applyFont="0" applyFill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24" fillId="28" borderId="0" applyNumberFormat="0" applyBorder="0" applyAlignment="0" applyProtection="0"/>
    <xf numFmtId="0" fontId="24" fillId="32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12" applyNumberFormat="0" applyAlignment="0"/>
    <xf numFmtId="0" fontId="27" fillId="0" borderId="0" applyAlignment="0">
      <alignment horizontal="left"/>
    </xf>
    <xf numFmtId="0" fontId="27" fillId="0" borderId="0">
      <alignment horizontal="right"/>
    </xf>
    <xf numFmtId="168" fontId="27" fillId="0" borderId="0">
      <alignment horizontal="right"/>
    </xf>
    <xf numFmtId="164" fontId="28" fillId="0" borderId="0">
      <alignment horizontal="right"/>
    </xf>
    <xf numFmtId="0" fontId="29" fillId="0" borderId="0"/>
    <xf numFmtId="0" fontId="30" fillId="6" borderId="6" applyNumberFormat="0" applyAlignment="0" applyProtection="0"/>
    <xf numFmtId="0" fontId="31" fillId="7" borderId="9" applyNumberFormat="0" applyAlignment="0" applyProtection="0"/>
    <xf numFmtId="0" fontId="32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5" borderId="6" applyNumberFormat="0" applyAlignment="0" applyProtection="0"/>
    <xf numFmtId="0" fontId="38" fillId="0" borderId="8" applyNumberFormat="0" applyFill="0" applyAlignment="0" applyProtection="0"/>
    <xf numFmtId="0" fontId="39" fillId="4" borderId="0" applyNumberFormat="0" applyBorder="0" applyAlignment="0" applyProtection="0"/>
    <xf numFmtId="0" fontId="21" fillId="8" borderId="10" applyNumberFormat="0" applyFont="0" applyAlignment="0" applyProtection="0"/>
    <xf numFmtId="0" fontId="40" fillId="6" borderId="7" applyNumberFormat="0" applyAlignment="0" applyProtection="0"/>
    <xf numFmtId="167" fontId="4" fillId="0" borderId="0" applyFill="0" applyBorder="0" applyAlignment="0" applyProtection="0">
      <alignment wrapText="1"/>
    </xf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24" fillId="28" borderId="0" applyNumberFormat="0" applyBorder="0" applyAlignment="0" applyProtection="0"/>
    <xf numFmtId="0" fontId="24" fillId="32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3" borderId="0" applyNumberFormat="0" applyBorder="0" applyAlignment="0" applyProtection="0"/>
    <xf numFmtId="0" fontId="30" fillId="6" borderId="6" applyNumberFormat="0" applyAlignment="0" applyProtection="0"/>
    <xf numFmtId="0" fontId="31" fillId="7" borderId="9" applyNumberFormat="0" applyAlignment="0" applyProtection="0"/>
    <xf numFmtId="3" fontId="44" fillId="33" borderId="13">
      <alignment horizontal="right" vertical="center" indent="1"/>
    </xf>
    <xf numFmtId="3" fontId="45" fillId="33" borderId="13">
      <alignment horizontal="right" vertical="center" indent="1"/>
    </xf>
    <xf numFmtId="0" fontId="46" fillId="33" borderId="13">
      <alignment horizontal="left" vertical="center" indent="1"/>
    </xf>
    <xf numFmtId="0" fontId="47" fillId="34" borderId="13">
      <alignment horizontal="center" vertical="center"/>
    </xf>
    <xf numFmtId="3" fontId="44" fillId="33" borderId="13">
      <alignment horizontal="right" vertical="center" indent="1"/>
    </xf>
    <xf numFmtId="0" fontId="4" fillId="33" borderId="0"/>
    <xf numFmtId="3" fontId="45" fillId="33" borderId="13">
      <alignment horizontal="right" vertical="center" indent="1"/>
    </xf>
    <xf numFmtId="0" fontId="48" fillId="33" borderId="14"/>
    <xf numFmtId="0" fontId="49" fillId="35" borderId="13">
      <alignment horizontal="left" vertical="center" indent="1"/>
    </xf>
    <xf numFmtId="0" fontId="46" fillId="33" borderId="13">
      <alignment horizontal="left" vertical="center" indent="1"/>
    </xf>
    <xf numFmtId="0" fontId="50" fillId="0" borderId="0">
      <alignment horizontal="center" vertical="center" wrapText="1"/>
    </xf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4" fillId="0" borderId="0" applyFill="0" applyBorder="0" applyAlignment="0" applyProtection="0"/>
    <xf numFmtId="0" fontId="51" fillId="0" borderId="0">
      <alignment horizontal="left" vertical="center" wrapText="1"/>
    </xf>
    <xf numFmtId="0" fontId="4" fillId="0" borderId="0"/>
    <xf numFmtId="5" fontId="4" fillId="0" borderId="0" applyFill="0" applyBorder="0" applyAlignment="0" applyProtection="0"/>
    <xf numFmtId="169" fontId="52" fillId="0" borderId="15" applyNumberFormat="0" applyFill="0">
      <alignment horizontal="right"/>
    </xf>
    <xf numFmtId="169" fontId="53" fillId="0" borderId="15" applyNumberFormat="0" applyFill="0">
      <alignment horizontal="right"/>
    </xf>
    <xf numFmtId="170" fontId="54" fillId="0" borderId="15">
      <alignment horizontal="right" vertical="center"/>
    </xf>
    <xf numFmtId="49" fontId="55" fillId="0" borderId="15">
      <alignment horizontal="left" vertical="center"/>
    </xf>
    <xf numFmtId="169" fontId="52" fillId="0" borderId="15" applyNumberFormat="0" applyFill="0">
      <alignment horizontal="right"/>
    </xf>
    <xf numFmtId="0" fontId="32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6" fillId="0" borderId="15">
      <alignment horizontal="left"/>
    </xf>
    <xf numFmtId="0" fontId="57" fillId="0" borderId="16">
      <alignment horizontal="right" vertical="center"/>
    </xf>
    <xf numFmtId="0" fontId="58" fillId="0" borderId="15">
      <alignment horizontal="left" vertical="center"/>
    </xf>
    <xf numFmtId="0" fontId="52" fillId="0" borderId="15">
      <alignment horizontal="left" vertical="center"/>
    </xf>
    <xf numFmtId="0" fontId="56" fillId="0" borderId="15">
      <alignment horizontal="left"/>
    </xf>
    <xf numFmtId="0" fontId="56" fillId="36" borderId="0">
      <alignment horizontal="centerContinuous" wrapText="1"/>
    </xf>
    <xf numFmtId="49" fontId="56" fillId="36" borderId="1">
      <alignment horizontal="left" vertical="center"/>
    </xf>
    <xf numFmtId="0" fontId="56" fillId="36" borderId="0">
      <alignment horizontal="centerContinuous" vertical="center" wrapText="1"/>
    </xf>
    <xf numFmtId="0" fontId="37" fillId="5" borderId="6" applyNumberFormat="0" applyAlignment="0" applyProtection="0"/>
    <xf numFmtId="0" fontId="38" fillId="0" borderId="8" applyNumberFormat="0" applyFill="0" applyAlignment="0" applyProtection="0"/>
    <xf numFmtId="0" fontId="39" fillId="4" borderId="0" applyNumberFormat="0" applyBorder="0" applyAlignment="0" applyProtection="0"/>
    <xf numFmtId="0" fontId="4" fillId="0" borderId="0"/>
    <xf numFmtId="0" fontId="4" fillId="0" borderId="0"/>
    <xf numFmtId="0" fontId="3" fillId="0" borderId="0"/>
    <xf numFmtId="0" fontId="23" fillId="0" borderId="0"/>
    <xf numFmtId="0" fontId="4" fillId="0" borderId="0"/>
    <xf numFmtId="0" fontId="59" fillId="0" borderId="0"/>
    <xf numFmtId="0" fontId="3" fillId="0" borderId="0"/>
    <xf numFmtId="0" fontId="60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12" fillId="0" borderId="0"/>
    <xf numFmtId="0" fontId="3" fillId="0" borderId="0"/>
    <xf numFmtId="0" fontId="3" fillId="0" borderId="0"/>
    <xf numFmtId="0" fontId="4" fillId="0" borderId="0"/>
    <xf numFmtId="0" fontId="21" fillId="8" borderId="10" applyNumberFormat="0" applyFont="0" applyAlignment="0" applyProtection="0"/>
    <xf numFmtId="0" fontId="40" fillId="6" borderId="7" applyNumberFormat="0" applyAlignment="0" applyProtection="0"/>
    <xf numFmtId="3" fontId="54" fillId="0" borderId="0">
      <alignment horizontal="left" vertical="center"/>
    </xf>
    <xf numFmtId="0" fontId="50" fillId="0" borderId="0">
      <alignment horizontal="left" vertical="center"/>
    </xf>
    <xf numFmtId="0" fontId="61" fillId="0" borderId="0" applyNumberFormat="0" applyBorder="0" applyAlignment="0">
      <alignment horizontal="left" vertical="center"/>
    </xf>
    <xf numFmtId="0" fontId="62" fillId="37" borderId="0">
      <alignment horizontal="left" vertical="center"/>
    </xf>
    <xf numFmtId="0" fontId="63" fillId="0" borderId="1">
      <alignment horizontal="left" vertical="center"/>
    </xf>
    <xf numFmtId="0" fontId="64" fillId="0" borderId="0">
      <alignment horizontal="right"/>
    </xf>
    <xf numFmtId="49" fontId="64" fillId="0" borderId="0">
      <alignment horizontal="center"/>
    </xf>
    <xf numFmtId="0" fontId="55" fillId="0" borderId="0">
      <alignment horizontal="right"/>
    </xf>
    <xf numFmtId="0" fontId="65" fillId="0" borderId="0">
      <alignment horizontal="right"/>
    </xf>
    <xf numFmtId="0" fontId="64" fillId="0" borderId="0">
      <alignment horizontal="left"/>
    </xf>
    <xf numFmtId="0" fontId="66" fillId="0" borderId="0">
      <alignment horizontal="left"/>
    </xf>
    <xf numFmtId="49" fontId="54" fillId="0" borderId="0">
      <alignment horizontal="left" vertical="center"/>
    </xf>
    <xf numFmtId="0" fontId="4" fillId="0" borderId="0"/>
    <xf numFmtId="49" fontId="55" fillId="0" borderId="15">
      <alignment horizontal="left"/>
    </xf>
    <xf numFmtId="169" fontId="54" fillId="0" borderId="0" applyNumberFormat="0">
      <alignment horizontal="right"/>
    </xf>
    <xf numFmtId="0" fontId="57" fillId="38" borderId="0">
      <alignment horizontal="centerContinuous" vertical="center" wrapText="1"/>
    </xf>
    <xf numFmtId="0" fontId="57" fillId="0" borderId="17">
      <alignment horizontal="left" vertical="center"/>
    </xf>
    <xf numFmtId="0" fontId="67" fillId="0" borderId="0">
      <alignment horizontal="left" vertical="top"/>
    </xf>
    <xf numFmtId="0" fontId="68" fillId="0" borderId="0" applyNumberFormat="0" applyFill="0" applyBorder="0" applyAlignment="0" applyProtection="0"/>
    <xf numFmtId="0" fontId="56" fillId="0" borderId="0">
      <alignment horizontal="left"/>
    </xf>
    <xf numFmtId="0" fontId="51" fillId="0" borderId="0">
      <alignment horizontal="left"/>
    </xf>
    <xf numFmtId="0" fontId="52" fillId="0" borderId="0">
      <alignment horizontal="left"/>
    </xf>
    <xf numFmtId="0" fontId="67" fillId="0" borderId="0">
      <alignment horizontal="left" vertical="top"/>
    </xf>
    <xf numFmtId="0" fontId="51" fillId="0" borderId="0">
      <alignment horizontal="left"/>
    </xf>
    <xf numFmtId="0" fontId="52" fillId="0" borderId="0">
      <alignment horizontal="left"/>
    </xf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9" fontId="54" fillId="0" borderId="15">
      <alignment horizontal="left"/>
    </xf>
    <xf numFmtId="0" fontId="57" fillId="0" borderId="16">
      <alignment horizontal="left"/>
    </xf>
    <xf numFmtId="0" fontId="56" fillId="0" borderId="0">
      <alignment horizontal="left" vertical="center"/>
    </xf>
    <xf numFmtId="49" fontId="64" fillId="0" borderId="15">
      <alignment horizontal="left"/>
    </xf>
    <xf numFmtId="43" fontId="2" fillId="0" borderId="0" applyFont="0" applyFill="0" applyBorder="0" applyAlignment="0" applyProtection="0"/>
    <xf numFmtId="0" fontId="69" fillId="0" borderId="0"/>
    <xf numFmtId="0" fontId="70" fillId="0" borderId="0"/>
    <xf numFmtId="0" fontId="71" fillId="0" borderId="0">
      <alignment horizontal="right"/>
    </xf>
    <xf numFmtId="0" fontId="72" fillId="0" borderId="0"/>
    <xf numFmtId="0" fontId="73" fillId="0" borderId="0"/>
    <xf numFmtId="0" fontId="74" fillId="0" borderId="0"/>
  </cellStyleXfs>
  <cellXfs count="116">
    <xf numFmtId="0" fontId="0" fillId="0" borderId="0" xfId="0"/>
    <xf numFmtId="0" fontId="6" fillId="0" borderId="0" xfId="0" applyFont="1" applyAlignment="1">
      <alignment horizontal="left"/>
    </xf>
    <xf numFmtId="0" fontId="5" fillId="0" borderId="0" xfId="0" applyFont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3" fontId="0" fillId="0" borderId="0" xfId="0" applyNumberFormat="1"/>
    <xf numFmtId="0" fontId="5" fillId="0" borderId="0" xfId="0" applyFont="1" applyBorder="1" applyAlignment="1">
      <alignment horizontal="right"/>
    </xf>
    <xf numFmtId="3" fontId="0" fillId="0" borderId="0" xfId="0" applyNumberFormat="1" applyBorder="1"/>
    <xf numFmtId="0" fontId="0" fillId="0" borderId="0" xfId="0" applyBorder="1" applyAlignment="1">
      <alignment horizontal="left"/>
    </xf>
    <xf numFmtId="164" fontId="8" fillId="0" borderId="0" xfId="18" applyNumberFormat="1" applyFont="1" applyFill="1" applyBorder="1" applyAlignment="1" applyProtection="1">
      <alignment horizontal="righ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 applyBorder="1"/>
    <xf numFmtId="165" fontId="5" fillId="0" borderId="0" xfId="0" applyNumberFormat="1" applyFont="1" applyBorder="1"/>
    <xf numFmtId="164" fontId="0" fillId="0" borderId="0" xfId="0" applyNumberFormat="1"/>
    <xf numFmtId="164" fontId="6" fillId="0" borderId="0" xfId="0" applyNumberFormat="1" applyFont="1"/>
    <xf numFmtId="164" fontId="10" fillId="0" borderId="0" xfId="18" applyNumberFormat="1" applyFont="1" applyFill="1" applyBorder="1" applyAlignment="1" applyProtection="1">
      <alignment horizontal="right"/>
    </xf>
    <xf numFmtId="0" fontId="12" fillId="0" borderId="0" xfId="16" applyFont="1" applyAlignment="1">
      <alignment horizontal="right"/>
    </xf>
    <xf numFmtId="0" fontId="12" fillId="0" borderId="0" xfId="16" applyFont="1"/>
    <xf numFmtId="0" fontId="12" fillId="0" borderId="0" xfId="16" applyFont="1" applyAlignment="1">
      <alignment horizontal="left"/>
    </xf>
    <xf numFmtId="0" fontId="12" fillId="0" borderId="1" xfId="16" applyFont="1" applyBorder="1" applyAlignment="1">
      <alignment horizontal="left"/>
    </xf>
    <xf numFmtId="0" fontId="12" fillId="0" borderId="1" xfId="16" applyFont="1" applyBorder="1" applyAlignment="1">
      <alignment horizontal="right"/>
    </xf>
    <xf numFmtId="0" fontId="12" fillId="0" borderId="0" xfId="16" applyFont="1" applyBorder="1" applyAlignment="1">
      <alignment horizontal="right"/>
    </xf>
    <xf numFmtId="0" fontId="12" fillId="0" borderId="0" xfId="16" applyFont="1" applyBorder="1"/>
    <xf numFmtId="3" fontId="12" fillId="0" borderId="0" xfId="16" applyNumberFormat="1" applyFont="1" applyAlignment="1">
      <alignment horizontal="right"/>
    </xf>
    <xf numFmtId="1" fontId="12" fillId="0" borderId="0" xfId="16" applyNumberFormat="1" applyFont="1"/>
    <xf numFmtId="164" fontId="12" fillId="0" borderId="0" xfId="0" applyNumberFormat="1" applyFont="1" applyBorder="1" applyAlignment="1">
      <alignment horizontal="right"/>
    </xf>
    <xf numFmtId="0" fontId="12" fillId="0" borderId="0" xfId="16" applyFont="1" applyBorder="1" applyAlignment="1">
      <alignment horizontal="center"/>
    </xf>
    <xf numFmtId="3" fontId="12" fillId="0" borderId="0" xfId="16" applyNumberFormat="1" applyFont="1"/>
    <xf numFmtId="0" fontId="12" fillId="0" borderId="0" xfId="16" applyFont="1" applyBorder="1" applyAlignment="1">
      <alignment horizontal="left"/>
    </xf>
    <xf numFmtId="3" fontId="12" fillId="0" borderId="0" xfId="16" applyNumberFormat="1" applyFont="1" applyBorder="1"/>
    <xf numFmtId="1" fontId="12" fillId="0" borderId="0" xfId="16" applyNumberFormat="1" applyFont="1" applyBorder="1"/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17" fillId="0" borderId="0" xfId="6" applyFont="1" applyAlignment="1" applyProtection="1"/>
    <xf numFmtId="0" fontId="0" fillId="0" borderId="0" xfId="0" applyFont="1"/>
    <xf numFmtId="3" fontId="0" fillId="0" borderId="0" xfId="0" applyNumberFormat="1" applyFill="1"/>
    <xf numFmtId="3" fontId="5" fillId="0" borderId="0" xfId="0" applyNumberFormat="1" applyFont="1" applyFill="1" applyBorder="1"/>
    <xf numFmtId="3" fontId="0" fillId="0" borderId="0" xfId="0" applyNumberFormat="1" applyFill="1" applyBorder="1"/>
    <xf numFmtId="3" fontId="5" fillId="0" borderId="1" xfId="0" applyNumberFormat="1" applyFont="1" applyFill="1" applyBorder="1"/>
    <xf numFmtId="3" fontId="0" fillId="0" borderId="1" xfId="0" applyNumberFormat="1" applyFill="1" applyBorder="1"/>
    <xf numFmtId="0" fontId="6" fillId="0" borderId="0" xfId="0" applyFont="1" applyFill="1" applyAlignment="1">
      <alignment horizontal="left"/>
    </xf>
    <xf numFmtId="0" fontId="11" fillId="0" borderId="0" xfId="16" applyFont="1" applyFill="1" applyAlignment="1">
      <alignment horizontal="left"/>
    </xf>
    <xf numFmtId="0" fontId="6" fillId="0" borderId="0" xfId="0" applyFont="1" applyFill="1"/>
    <xf numFmtId="164" fontId="12" fillId="0" borderId="0" xfId="16" applyNumberFormat="1" applyFont="1" applyFill="1"/>
    <xf numFmtId="164" fontId="12" fillId="0" borderId="1" xfId="16" applyNumberFormat="1" applyFont="1" applyFill="1" applyBorder="1"/>
    <xf numFmtId="0" fontId="12" fillId="0" borderId="0" xfId="16" applyFont="1" applyFill="1" applyAlignment="1">
      <alignment horizontal="left"/>
    </xf>
    <xf numFmtId="0" fontId="12" fillId="0" borderId="0" xfId="16" applyFont="1" applyFill="1" applyBorder="1" applyAlignment="1">
      <alignment horizontal="left"/>
    </xf>
    <xf numFmtId="0" fontId="12" fillId="0" borderId="1" xfId="16" applyFont="1" applyFill="1" applyBorder="1" applyAlignment="1">
      <alignment horizontal="left"/>
    </xf>
    <xf numFmtId="0" fontId="6" fillId="0" borderId="0" xfId="16" applyFont="1" applyFill="1" applyBorder="1" applyAlignment="1">
      <alignment vertical="top"/>
    </xf>
    <xf numFmtId="3" fontId="6" fillId="0" borderId="0" xfId="16" applyNumberFormat="1" applyFont="1" applyFill="1" applyBorder="1" applyAlignment="1">
      <alignment vertical="top"/>
    </xf>
    <xf numFmtId="3" fontId="4" fillId="0" borderId="0" xfId="16" applyNumberFormat="1" applyFont="1" applyFill="1" applyBorder="1" applyAlignment="1">
      <alignment vertical="top"/>
    </xf>
    <xf numFmtId="0" fontId="4" fillId="0" borderId="0" xfId="16" applyFont="1" applyFill="1" applyBorder="1"/>
    <xf numFmtId="0" fontId="4" fillId="0" borderId="0" xfId="16" applyFont="1" applyFill="1" applyBorder="1" applyAlignment="1">
      <alignment vertical="top"/>
    </xf>
    <xf numFmtId="3" fontId="4" fillId="0" borderId="0" xfId="16" applyNumberFormat="1" applyFont="1" applyFill="1" applyBorder="1" applyAlignment="1">
      <alignment horizontal="center" vertical="top"/>
    </xf>
    <xf numFmtId="0" fontId="4" fillId="0" borderId="1" xfId="16" applyFont="1" applyFill="1" applyBorder="1" applyAlignment="1">
      <alignment horizontal="left" wrapText="1"/>
    </xf>
    <xf numFmtId="3" fontId="4" fillId="0" borderId="1" xfId="16" applyNumberFormat="1" applyFont="1" applyFill="1" applyBorder="1" applyAlignment="1">
      <alignment horizontal="right" wrapText="1"/>
    </xf>
    <xf numFmtId="3" fontId="4" fillId="0" borderId="0" xfId="16" applyNumberFormat="1" applyFont="1" applyFill="1" applyBorder="1" applyAlignment="1">
      <alignment horizontal="right" wrapText="1"/>
    </xf>
    <xf numFmtId="3" fontId="4" fillId="0" borderId="0" xfId="16" applyNumberFormat="1" applyFont="1" applyFill="1" applyBorder="1" applyAlignment="1">
      <alignment horizontal="right" vertical="top"/>
    </xf>
    <xf numFmtId="0" fontId="4" fillId="0" borderId="0" xfId="16" applyFont="1" applyFill="1" applyBorder="1" applyAlignment="1">
      <alignment horizontal="left" vertical="top"/>
    </xf>
    <xf numFmtId="3" fontId="4" fillId="0" borderId="0" xfId="16" applyNumberFormat="1" applyFont="1" applyFill="1" applyBorder="1" applyAlignment="1"/>
    <xf numFmtId="3" fontId="4" fillId="0" borderId="0" xfId="22" applyNumberFormat="1" applyFont="1" applyFill="1" applyBorder="1" applyAlignment="1">
      <alignment horizontal="right" vertical="top"/>
    </xf>
    <xf numFmtId="3" fontId="4" fillId="0" borderId="0" xfId="16" applyNumberFormat="1" applyFont="1" applyFill="1" applyBorder="1"/>
    <xf numFmtId="0" fontId="4" fillId="0" borderId="0" xfId="16" applyFont="1" applyFill="1" applyBorder="1" applyAlignment="1"/>
    <xf numFmtId="0" fontId="4" fillId="0" borderId="1" xfId="16" applyFont="1" applyFill="1" applyBorder="1" applyAlignment="1">
      <alignment horizontal="left" vertical="top"/>
    </xf>
    <xf numFmtId="3" fontId="4" fillId="0" borderId="1" xfId="16" applyNumberFormat="1" applyFont="1" applyFill="1" applyBorder="1" applyAlignment="1"/>
    <xf numFmtId="3" fontId="4" fillId="0" borderId="1" xfId="22" applyNumberFormat="1" applyFont="1" applyFill="1" applyBorder="1" applyAlignment="1">
      <alignment horizontal="right" vertical="top"/>
    </xf>
    <xf numFmtId="164" fontId="4" fillId="0" borderId="0" xfId="16" applyNumberFormat="1" applyFont="1" applyFill="1" applyBorder="1"/>
    <xf numFmtId="3" fontId="4" fillId="0" borderId="0" xfId="22" applyNumberFormat="1" applyFont="1" applyFill="1" applyBorder="1" applyAlignment="1">
      <alignment vertical="top" wrapText="1"/>
    </xf>
    <xf numFmtId="0" fontId="4" fillId="0" borderId="0" xfId="22" applyNumberFormat="1" applyFont="1" applyFill="1" applyBorder="1" applyAlignment="1">
      <alignment vertical="top" wrapText="1"/>
    </xf>
    <xf numFmtId="3" fontId="4" fillId="0" borderId="0" xfId="16" applyNumberFormat="1" applyFont="1" applyFill="1" applyBorder="1" applyAlignment="1">
      <alignment horizontal="left" vertical="top" wrapText="1"/>
    </xf>
    <xf numFmtId="1" fontId="0" fillId="0" borderId="0" xfId="0" applyNumberFormat="1"/>
    <xf numFmtId="0" fontId="4" fillId="0" borderId="1" xfId="16" applyFont="1" applyFill="1" applyBorder="1"/>
    <xf numFmtId="4" fontId="4" fillId="0" borderId="0" xfId="16" applyNumberFormat="1" applyFont="1" applyFill="1" applyBorder="1"/>
    <xf numFmtId="0" fontId="6" fillId="0" borderId="0" xfId="16" applyFont="1" applyFill="1" applyBorder="1" applyAlignment="1">
      <alignment horizontal="left"/>
    </xf>
    <xf numFmtId="0" fontId="4" fillId="0" borderId="1" xfId="16" applyFont="1" applyFill="1" applyBorder="1" applyAlignment="1">
      <alignment horizontal="left"/>
    </xf>
    <xf numFmtId="0" fontId="4" fillId="0" borderId="1" xfId="16" applyFont="1" applyFill="1" applyBorder="1" applyAlignment="1">
      <alignment horizontal="right"/>
    </xf>
    <xf numFmtId="0" fontId="4" fillId="0" borderId="0" xfId="16" applyFont="1" applyFill="1" applyBorder="1" applyAlignment="1">
      <alignment horizontal="right"/>
    </xf>
    <xf numFmtId="0" fontId="4" fillId="0" borderId="0" xfId="16" applyFont="1" applyFill="1" applyBorder="1" applyAlignment="1">
      <alignment horizontal="left"/>
    </xf>
    <xf numFmtId="3" fontId="6" fillId="0" borderId="0" xfId="16" applyNumberFormat="1" applyFont="1" applyFill="1" applyBorder="1"/>
    <xf numFmtId="3" fontId="4" fillId="0" borderId="1" xfId="16" applyNumberFormat="1" applyFont="1" applyFill="1" applyBorder="1"/>
    <xf numFmtId="0" fontId="0" fillId="0" borderId="0" xfId="0" applyFont="1" applyFill="1" applyBorder="1"/>
    <xf numFmtId="0" fontId="0" fillId="0" borderId="0" xfId="16" applyFont="1" applyFill="1" applyBorder="1"/>
    <xf numFmtId="3" fontId="5" fillId="0" borderId="0" xfId="0" applyNumberFormat="1" applyFont="1" applyBorder="1" applyAlignment="1">
      <alignment horizontal="center"/>
    </xf>
    <xf numFmtId="0" fontId="11" fillId="0" borderId="0" xfId="0" applyFont="1" applyFill="1"/>
    <xf numFmtId="0" fontId="17" fillId="0" borderId="0" xfId="6" applyFont="1" applyFill="1" applyAlignment="1" applyProtection="1"/>
    <xf numFmtId="0" fontId="0" fillId="0" borderId="0" xfId="0" applyFont="1" applyAlignment="1">
      <alignment wrapText="1"/>
    </xf>
    <xf numFmtId="0" fontId="6" fillId="0" borderId="0" xfId="198" applyFont="1" applyFill="1" applyBorder="1" applyAlignment="1" applyProtection="1">
      <alignment horizontal="left"/>
    </xf>
    <xf numFmtId="0" fontId="6" fillId="0" borderId="0" xfId="198" applyFont="1" applyFill="1" applyBorder="1" applyAlignment="1">
      <alignment horizontal="center"/>
    </xf>
    <xf numFmtId="1" fontId="1" fillId="0" borderId="0" xfId="198" applyNumberFormat="1" applyFont="1" applyFill="1" applyBorder="1" applyAlignment="1">
      <alignment horizontal="center"/>
    </xf>
    <xf numFmtId="0" fontId="1" fillId="0" borderId="0" xfId="198" applyFont="1" applyFill="1" applyBorder="1" applyAlignment="1">
      <alignment horizontal="left"/>
    </xf>
    <xf numFmtId="0" fontId="1" fillId="0" borderId="0" xfId="198" applyFont="1" applyFill="1" applyBorder="1" applyAlignment="1">
      <alignment horizontal="center"/>
    </xf>
    <xf numFmtId="0" fontId="1" fillId="0" borderId="1" xfId="198" applyFont="1" applyFill="1" applyBorder="1" applyAlignment="1" applyProtection="1">
      <alignment horizontal="left" wrapText="1"/>
    </xf>
    <xf numFmtId="0" fontId="1" fillId="0" borderId="1" xfId="198" applyFont="1" applyFill="1" applyBorder="1" applyAlignment="1" applyProtection="1">
      <alignment horizontal="right"/>
    </xf>
    <xf numFmtId="0" fontId="1" fillId="0" borderId="1" xfId="198" applyFont="1" applyFill="1" applyBorder="1" applyAlignment="1">
      <alignment horizontal="right" wrapText="1"/>
    </xf>
    <xf numFmtId="1" fontId="1" fillId="0" borderId="0" xfId="198" applyNumberFormat="1" applyFont="1" applyFill="1" applyBorder="1" applyAlignment="1">
      <alignment horizontal="right"/>
    </xf>
    <xf numFmtId="0" fontId="1" fillId="0" borderId="0" xfId="198" applyFont="1" applyFill="1" applyBorder="1" applyAlignment="1" applyProtection="1">
      <alignment horizontal="left"/>
    </xf>
    <xf numFmtId="3" fontId="1" fillId="0" borderId="0" xfId="0" applyNumberFormat="1" applyFont="1" applyFill="1" applyBorder="1" applyAlignment="1">
      <alignment horizontal="right"/>
    </xf>
    <xf numFmtId="0" fontId="1" fillId="0" borderId="1" xfId="198" applyFont="1" applyFill="1" applyBorder="1" applyAlignment="1" applyProtection="1">
      <alignment horizontal="left"/>
    </xf>
    <xf numFmtId="3" fontId="0" fillId="0" borderId="1" xfId="0" applyNumberFormat="1" applyBorder="1"/>
    <xf numFmtId="0" fontId="0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Font="1" applyFill="1" applyAlignment="1">
      <alignment horizontal="left" vertical="center" wrapText="1"/>
    </xf>
    <xf numFmtId="0" fontId="12" fillId="0" borderId="0" xfId="16" applyNumberFormat="1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16" applyFont="1" applyFill="1" applyBorder="1" applyAlignment="1">
      <alignment horizontal="left" vertical="center" wrapText="1"/>
    </xf>
    <xf numFmtId="0" fontId="4" fillId="0" borderId="0" xfId="16" applyFont="1" applyFill="1" applyBorder="1" applyAlignment="1">
      <alignment horizontal="left" vertical="center" wrapText="1"/>
    </xf>
    <xf numFmtId="3" fontId="4" fillId="0" borderId="2" xfId="16" applyNumberFormat="1" applyFont="1" applyFill="1" applyBorder="1" applyAlignment="1">
      <alignment horizontal="center" vertical="top"/>
    </xf>
    <xf numFmtId="3" fontId="0" fillId="0" borderId="0" xfId="22" applyNumberFormat="1" applyFont="1" applyFill="1" applyBorder="1" applyAlignment="1">
      <alignment horizontal="left" vertical="top" wrapText="1"/>
    </xf>
    <xf numFmtId="3" fontId="4" fillId="0" borderId="0" xfId="22" applyNumberFormat="1" applyFont="1" applyFill="1" applyBorder="1" applyAlignment="1">
      <alignment horizontal="left" vertical="top" wrapText="1"/>
    </xf>
    <xf numFmtId="0" fontId="1" fillId="0" borderId="2" xfId="198" applyFont="1" applyFill="1" applyBorder="1" applyAlignment="1" applyProtection="1">
      <alignment horizontal="center"/>
    </xf>
    <xf numFmtId="0" fontId="1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</cellXfs>
  <cellStyles count="204">
    <cellStyle name="20% - Accent1 2" xfId="23"/>
    <cellStyle name="20% - Accent1 3" xfId="71"/>
    <cellStyle name="20% - Accent2 2" xfId="24"/>
    <cellStyle name="20% - Accent2 3" xfId="72"/>
    <cellStyle name="20% - Accent3 2" xfId="25"/>
    <cellStyle name="20% - Accent3 3" xfId="73"/>
    <cellStyle name="20% - Accent4 2" xfId="26"/>
    <cellStyle name="20% - Accent4 3" xfId="74"/>
    <cellStyle name="20% - Accent5 2" xfId="27"/>
    <cellStyle name="20% - Accent5 3" xfId="75"/>
    <cellStyle name="20% - Accent6 2" xfId="28"/>
    <cellStyle name="20% - Accent6 3" xfId="76"/>
    <cellStyle name="40% - Accent1 2" xfId="29"/>
    <cellStyle name="40% - Accent1 3" xfId="77"/>
    <cellStyle name="40% - Accent2 2" xfId="30"/>
    <cellStyle name="40% - Accent2 3" xfId="78"/>
    <cellStyle name="40% - Accent3 2" xfId="31"/>
    <cellStyle name="40% - Accent3 3" xfId="79"/>
    <cellStyle name="40% - Accent4 2" xfId="32"/>
    <cellStyle name="40% - Accent4 3" xfId="80"/>
    <cellStyle name="40% - Accent5 2" xfId="33"/>
    <cellStyle name="40% - Accent5 3" xfId="81"/>
    <cellStyle name="40% - Accent6 2" xfId="34"/>
    <cellStyle name="40% - Accent6 3" xfId="82"/>
    <cellStyle name="60% - Accent1 2" xfId="35"/>
    <cellStyle name="60% - Accent1 3" xfId="83"/>
    <cellStyle name="60% - Accent2 2" xfId="36"/>
    <cellStyle name="60% - Accent2 3" xfId="84"/>
    <cellStyle name="60% - Accent3 2" xfId="37"/>
    <cellStyle name="60% - Accent3 3" xfId="85"/>
    <cellStyle name="60% - Accent4 2" xfId="38"/>
    <cellStyle name="60% - Accent4 3" xfId="86"/>
    <cellStyle name="60% - Accent5 2" xfId="39"/>
    <cellStyle name="60% - Accent5 3" xfId="87"/>
    <cellStyle name="60% - Accent6 2" xfId="40"/>
    <cellStyle name="60% - Accent6 3" xfId="88"/>
    <cellStyle name="Accent1 2" xfId="41"/>
    <cellStyle name="Accent1 3" xfId="89"/>
    <cellStyle name="Accent2 2" xfId="42"/>
    <cellStyle name="Accent2 3" xfId="90"/>
    <cellStyle name="Accent3 2" xfId="43"/>
    <cellStyle name="Accent3 3" xfId="91"/>
    <cellStyle name="Accent4 2" xfId="44"/>
    <cellStyle name="Accent4 3" xfId="92"/>
    <cellStyle name="Accent5 2" xfId="45"/>
    <cellStyle name="Accent5 3" xfId="93"/>
    <cellStyle name="Accent6 2" xfId="46"/>
    <cellStyle name="Accent6 3" xfId="94"/>
    <cellStyle name="Bad 2" xfId="47"/>
    <cellStyle name="Bad 3" xfId="95"/>
    <cellStyle name="C01_Main head" xfId="199"/>
    <cellStyle name="C02_Column heads" xfId="200"/>
    <cellStyle name="C03_Sub head bold" xfId="201"/>
    <cellStyle name="C03a_Sub head" xfId="202"/>
    <cellStyle name="C04_Total text white bold" xfId="203"/>
    <cellStyle name="C04a_Total text black with rule" xfId="48"/>
    <cellStyle name="C05_Main text" xfId="49"/>
    <cellStyle name="C06_Figs" xfId="50"/>
    <cellStyle name="C07_Figs 1 dec percent" xfId="51"/>
    <cellStyle name="C08_Figs 1 decimal" xfId="52"/>
    <cellStyle name="C09_Notes" xfId="53"/>
    <cellStyle name="Calculation 2" xfId="54"/>
    <cellStyle name="Calculation 3" xfId="96"/>
    <cellStyle name="Check Cell 2" xfId="55"/>
    <cellStyle name="Check Cell 3" xfId="97"/>
    <cellStyle name="clsAltDataPrezn1" xfId="98"/>
    <cellStyle name="clsAltMRVDataPrezn1" xfId="99"/>
    <cellStyle name="clsAltRowHeader" xfId="100"/>
    <cellStyle name="clsColumnHeader" xfId="101"/>
    <cellStyle name="clsDataPrezn1" xfId="102"/>
    <cellStyle name="clsDefault" xfId="103"/>
    <cellStyle name="clsMRVDataPrezn1" xfId="104"/>
    <cellStyle name="clsMRVRow" xfId="105"/>
    <cellStyle name="clsReportHeader" xfId="106"/>
    <cellStyle name="clsRowHeader" xfId="107"/>
    <cellStyle name="Column heading" xfId="108"/>
    <cellStyle name="Comma 2" xfId="1"/>
    <cellStyle name="Comma 2 2" xfId="22"/>
    <cellStyle name="Comma 3" xfId="109"/>
    <cellStyle name="Comma 4" xfId="110"/>
    <cellStyle name="Comma 4 2" xfId="111"/>
    <cellStyle name="Comma 5" xfId="112"/>
    <cellStyle name="Comma 6" xfId="113"/>
    <cellStyle name="Comma 7" xfId="197"/>
    <cellStyle name="Comma0" xfId="114"/>
    <cellStyle name="Corner heading" xfId="115"/>
    <cellStyle name="Currency 2" xfId="116"/>
    <cellStyle name="Currency0" xfId="117"/>
    <cellStyle name="Data" xfId="118"/>
    <cellStyle name="Data 2" xfId="119"/>
    <cellStyle name="Data no deci" xfId="120"/>
    <cellStyle name="Data Superscript" xfId="121"/>
    <cellStyle name="Data_1-1A-Regular" xfId="122"/>
    <cellStyle name="Date" xfId="2"/>
    <cellStyle name="Explanatory Text 2" xfId="56"/>
    <cellStyle name="Explanatory Text 3" xfId="123"/>
    <cellStyle name="Fixed" xfId="3"/>
    <cellStyle name="Good 2" xfId="57"/>
    <cellStyle name="Good 3" xfId="124"/>
    <cellStyle name="Heading 1 2" xfId="58"/>
    <cellStyle name="Heading 1 3" xfId="125"/>
    <cellStyle name="Heading 2 2" xfId="59"/>
    <cellStyle name="Heading 2 3" xfId="126"/>
    <cellStyle name="Heading 3 2" xfId="60"/>
    <cellStyle name="Heading 3 3" xfId="127"/>
    <cellStyle name="Heading 4 2" xfId="61"/>
    <cellStyle name="Heading 4 3" xfId="128"/>
    <cellStyle name="Heading1" xfId="4"/>
    <cellStyle name="Heading2" xfId="5"/>
    <cellStyle name="Hed Side" xfId="129"/>
    <cellStyle name="Hed Side bold" xfId="130"/>
    <cellStyle name="Hed Side Indent" xfId="131"/>
    <cellStyle name="Hed Side Regular" xfId="132"/>
    <cellStyle name="Hed Side_1-1A-Regular" xfId="133"/>
    <cellStyle name="Hed Top" xfId="134"/>
    <cellStyle name="Hed Top - SECTION" xfId="135"/>
    <cellStyle name="Hed Top_3-new4" xfId="136"/>
    <cellStyle name="Hyperlink" xfId="6" builtinId="8"/>
    <cellStyle name="Hyperlink 2" xfId="7"/>
    <cellStyle name="Hyperlink 3" xfId="8"/>
    <cellStyle name="Hyperlink 4" xfId="9"/>
    <cellStyle name="Input 2" xfId="62"/>
    <cellStyle name="Input 3" xfId="137"/>
    <cellStyle name="Linked Cell 2" xfId="63"/>
    <cellStyle name="Linked Cell 3" xfId="138"/>
    <cellStyle name="Neutral 2" xfId="64"/>
    <cellStyle name="Neutral 3" xfId="139"/>
    <cellStyle name="Normal" xfId="0" builtinId="0"/>
    <cellStyle name="Normal 10" xfId="140"/>
    <cellStyle name="Normal 11" xfId="141"/>
    <cellStyle name="Normal 12" xfId="142"/>
    <cellStyle name="Normal 13" xfId="143"/>
    <cellStyle name="Normal 14" xfId="144"/>
    <cellStyle name="Normal 15" xfId="145"/>
    <cellStyle name="Normal 16" xfId="146"/>
    <cellStyle name="Normal 17" xfId="147"/>
    <cellStyle name="Normal 18" xfId="148"/>
    <cellStyle name="Normal 19" xfId="149"/>
    <cellStyle name="Normal 2" xfId="10"/>
    <cellStyle name="Normal 2 2" xfId="11"/>
    <cellStyle name="Normal 2 3" xfId="12"/>
    <cellStyle name="Normal 2 4" xfId="150"/>
    <cellStyle name="Normal 2 4 2" xfId="151"/>
    <cellStyle name="Normal 2 4 3" xfId="152"/>
    <cellStyle name="Normal 2 5" xfId="153"/>
    <cellStyle name="Normal 2 5 2" xfId="154"/>
    <cellStyle name="Normal 2 6" xfId="155"/>
    <cellStyle name="Normal 2 7" xfId="156"/>
    <cellStyle name="Normal 2 8" xfId="157"/>
    <cellStyle name="Normal 3" xfId="13"/>
    <cellStyle name="Normal 3 2" xfId="158"/>
    <cellStyle name="Normal 4" xfId="14"/>
    <cellStyle name="Normal 4 2" xfId="15"/>
    <cellStyle name="Normal 5" xfId="16"/>
    <cellStyle name="Normal 5 2" xfId="159"/>
    <cellStyle name="Normal 6" xfId="17"/>
    <cellStyle name="Normal 6 2" xfId="160"/>
    <cellStyle name="Normal 6 3" xfId="161"/>
    <cellStyle name="Normal 6 3 2" xfId="162"/>
    <cellStyle name="Normal 7" xfId="21"/>
    <cellStyle name="Normal 8" xfId="70"/>
    <cellStyle name="Normal 9" xfId="163"/>
    <cellStyle name="Normal_SOLAR" xfId="198"/>
    <cellStyle name="Normal_us_psd_m" xfId="18"/>
    <cellStyle name="Note 2" xfId="65"/>
    <cellStyle name="Note 3" xfId="164"/>
    <cellStyle name="Output 2" xfId="66"/>
    <cellStyle name="Output 3" xfId="165"/>
    <cellStyle name="Percent 2" xfId="19"/>
    <cellStyle name="Reference" xfId="166"/>
    <cellStyle name="Row heading" xfId="167"/>
    <cellStyle name="SectionCalcHeader" xfId="168"/>
    <cellStyle name="SectionHead" xfId="169"/>
    <cellStyle name="SectionSubhead" xfId="170"/>
    <cellStyle name="Source Hed" xfId="171"/>
    <cellStyle name="Source Letter" xfId="172"/>
    <cellStyle name="Source Superscript" xfId="173"/>
    <cellStyle name="Source Superscript 2" xfId="174"/>
    <cellStyle name="Source Text" xfId="175"/>
    <cellStyle name="Source Text 2" xfId="176"/>
    <cellStyle name="State" xfId="177"/>
    <cellStyle name="Style 1" xfId="178"/>
    <cellStyle name="Style 29" xfId="20"/>
    <cellStyle name="Style 29 2" xfId="67"/>
    <cellStyle name="Superscript" xfId="179"/>
    <cellStyle name="Table Data" xfId="180"/>
    <cellStyle name="Table Head Top" xfId="181"/>
    <cellStyle name="Table Hed Side" xfId="182"/>
    <cellStyle name="Table Title" xfId="183"/>
    <cellStyle name="Title 2" xfId="184"/>
    <cellStyle name="Title Text" xfId="185"/>
    <cellStyle name="Title Text 1" xfId="186"/>
    <cellStyle name="Title Text 2" xfId="187"/>
    <cellStyle name="Title-1" xfId="188"/>
    <cellStyle name="Title-2" xfId="189"/>
    <cellStyle name="Title-3" xfId="190"/>
    <cellStyle name="Total 2" xfId="68"/>
    <cellStyle name="Total 3" xfId="191"/>
    <cellStyle name="Warning Text 2" xfId="69"/>
    <cellStyle name="Warning Text 3" xfId="192"/>
    <cellStyle name="Wrap" xfId="193"/>
    <cellStyle name="Wrap Bold" xfId="194"/>
    <cellStyle name="Wrap Title" xfId="195"/>
    <cellStyle name="Wrap_NTS99-~11" xfId="1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3.xml"/><Relationship Id="rId13" Type="http://schemas.openxmlformats.org/officeDocument/2006/relationships/chartsheet" Target="chartsheets/sheet8.xml"/><Relationship Id="rId18" Type="http://schemas.openxmlformats.org/officeDocument/2006/relationships/chartsheet" Target="chartsheets/sheet11.xml"/><Relationship Id="rId26" Type="http://schemas.openxmlformats.org/officeDocument/2006/relationships/externalLink" Target="externalLinks/externalLink7.xml"/><Relationship Id="rId3" Type="http://schemas.openxmlformats.org/officeDocument/2006/relationships/chartsheet" Target="chartsheets/sheet1.xml"/><Relationship Id="rId21" Type="http://schemas.openxmlformats.org/officeDocument/2006/relationships/externalLink" Target="externalLinks/externalLink2.xml"/><Relationship Id="rId7" Type="http://schemas.openxmlformats.org/officeDocument/2006/relationships/chartsheet" Target="chartsheets/sheet5.xml"/><Relationship Id="rId12" Type="http://schemas.openxmlformats.org/officeDocument/2006/relationships/worksheet" Target="worksheets/sheet5.xml"/><Relationship Id="rId17" Type="http://schemas.openxmlformats.org/officeDocument/2006/relationships/chartsheet" Target="chartsheets/sheet10.xml"/><Relationship Id="rId25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7.xml"/><Relationship Id="rId20" Type="http://schemas.openxmlformats.org/officeDocument/2006/relationships/externalLink" Target="externalLinks/externalLink1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chartsheet" Target="chartsheets/sheet7.xml"/><Relationship Id="rId24" Type="http://schemas.openxmlformats.org/officeDocument/2006/relationships/externalLink" Target="externalLinks/externalLink5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9.xml"/><Relationship Id="rId23" Type="http://schemas.openxmlformats.org/officeDocument/2006/relationships/externalLink" Target="externalLinks/externalLink4.xml"/><Relationship Id="rId28" Type="http://schemas.openxmlformats.org/officeDocument/2006/relationships/styles" Target="styles.xml"/><Relationship Id="rId10" Type="http://schemas.openxmlformats.org/officeDocument/2006/relationships/worksheet" Target="worksheets/sheet4.xml"/><Relationship Id="rId19" Type="http://schemas.openxmlformats.org/officeDocument/2006/relationships/worksheet" Target="worksheets/sheet8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6.xml"/><Relationship Id="rId14" Type="http://schemas.openxmlformats.org/officeDocument/2006/relationships/worksheet" Target="worksheets/sheet6.xml"/><Relationship Id="rId22" Type="http://schemas.openxmlformats.org/officeDocument/2006/relationships/externalLink" Target="externalLinks/externalLink3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8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U.S. Energy-Related Carbon Dioxide Emissions,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1950-2012, with Projection for 2013</a:t>
            </a:r>
          </a:p>
        </c:rich>
      </c:tx>
      <c:layout>
        <c:manualLayout>
          <c:xMode val="edge"/>
          <c:yMode val="edge"/>
          <c:x val="0.17400761283306146"/>
          <c:y val="4.25531914893617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87438825448613"/>
          <c:y val="0.15602836879432624"/>
          <c:w val="0.81131049483414897"/>
          <c:h val="0.71824629271437779"/>
        </c:manualLayout>
      </c:layout>
      <c:scatterChart>
        <c:scatterStyle val="smoothMarker"/>
        <c:varyColors val="0"/>
        <c:ser>
          <c:idx val="0"/>
          <c:order val="0"/>
          <c:tx>
            <c:v>Total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'US Carbon Emissions'!$A$6:$A$69</c:f>
              <c:numCache>
                <c:formatCode>General</c:formatCode>
                <c:ptCount val="6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</c:numCache>
            </c:numRef>
          </c:xVal>
          <c:yVal>
            <c:numRef>
              <c:f>'US Carbon Emissions'!$E$6:$E$69</c:f>
              <c:numCache>
                <c:formatCode>#,##0</c:formatCode>
                <c:ptCount val="64"/>
                <c:pt idx="0">
                  <c:v>649.90909090909088</c:v>
                </c:pt>
                <c:pt idx="1">
                  <c:v>689.18181818181813</c:v>
                </c:pt>
                <c:pt idx="2">
                  <c:v>674.4545454545455</c:v>
                </c:pt>
                <c:pt idx="3">
                  <c:v>691.90909090909099</c:v>
                </c:pt>
                <c:pt idx="4">
                  <c:v>660.5454545454545</c:v>
                </c:pt>
                <c:pt idx="5">
                  <c:v>732.27272727272725</c:v>
                </c:pt>
                <c:pt idx="6">
                  <c:v>757.36363636363649</c:v>
                </c:pt>
                <c:pt idx="7">
                  <c:v>751.90909090909088</c:v>
                </c:pt>
                <c:pt idx="8">
                  <c:v>737.18181818181824</c:v>
                </c:pt>
                <c:pt idx="9">
                  <c:v>765.5454545454545</c:v>
                </c:pt>
                <c:pt idx="10">
                  <c:v>794.72727272727275</c:v>
                </c:pt>
                <c:pt idx="11">
                  <c:v>802.63636363636374</c:v>
                </c:pt>
                <c:pt idx="12">
                  <c:v>835.90909090909088</c:v>
                </c:pt>
                <c:pt idx="13">
                  <c:v>868.36363636363649</c:v>
                </c:pt>
                <c:pt idx="14">
                  <c:v>904.63636363636374</c:v>
                </c:pt>
                <c:pt idx="15">
                  <c:v>944.18181818181824</c:v>
                </c:pt>
                <c:pt idx="16">
                  <c:v>996.5454545454545</c:v>
                </c:pt>
                <c:pt idx="17">
                  <c:v>1022.7272727272727</c:v>
                </c:pt>
                <c:pt idx="18">
                  <c:v>1081.0909090909092</c:v>
                </c:pt>
                <c:pt idx="19">
                  <c:v>1127.4545454545455</c:v>
                </c:pt>
                <c:pt idx="20">
                  <c:v>1162.090909090909</c:v>
                </c:pt>
                <c:pt idx="21">
                  <c:v>1176</c:v>
                </c:pt>
                <c:pt idx="22">
                  <c:v>1236</c:v>
                </c:pt>
                <c:pt idx="23">
                  <c:v>1291.090909090909</c:v>
                </c:pt>
                <c:pt idx="24">
                  <c:v>1247.1818181818182</c:v>
                </c:pt>
                <c:pt idx="25">
                  <c:v>1210.090909090909</c:v>
                </c:pt>
                <c:pt idx="26">
                  <c:v>1283.4545454545455</c:v>
                </c:pt>
                <c:pt idx="27">
                  <c:v>1321.6363636363637</c:v>
                </c:pt>
                <c:pt idx="28">
                  <c:v>1335.2727272727275</c:v>
                </c:pt>
                <c:pt idx="29">
                  <c:v>1353.818181818182</c:v>
                </c:pt>
                <c:pt idx="30">
                  <c:v>1301.1818181818182</c:v>
                </c:pt>
                <c:pt idx="31">
                  <c:v>1266.2727272727273</c:v>
                </c:pt>
                <c:pt idx="32">
                  <c:v>1201.909090909091</c:v>
                </c:pt>
                <c:pt idx="33">
                  <c:v>1195.6363636363637</c:v>
                </c:pt>
                <c:pt idx="34">
                  <c:v>1258.090909090909</c:v>
                </c:pt>
                <c:pt idx="35">
                  <c:v>1254.2727272727273</c:v>
                </c:pt>
                <c:pt idx="36">
                  <c:v>1256.7272727272727</c:v>
                </c:pt>
                <c:pt idx="37">
                  <c:v>1299</c:v>
                </c:pt>
                <c:pt idx="38">
                  <c:v>1359</c:v>
                </c:pt>
                <c:pt idx="39">
                  <c:v>1380.8181818181818</c:v>
                </c:pt>
                <c:pt idx="40">
                  <c:v>1372.6363636363635</c:v>
                </c:pt>
                <c:pt idx="41">
                  <c:v>1360.3636363636363</c:v>
                </c:pt>
                <c:pt idx="42">
                  <c:v>1386.5454545454545</c:v>
                </c:pt>
                <c:pt idx="43">
                  <c:v>1411.6363636363637</c:v>
                </c:pt>
                <c:pt idx="44">
                  <c:v>1432.090909090909</c:v>
                </c:pt>
                <c:pt idx="45">
                  <c:v>1448.7272727272725</c:v>
                </c:pt>
                <c:pt idx="46">
                  <c:v>1499.7272727272725</c:v>
                </c:pt>
                <c:pt idx="47">
                  <c:v>1519.909090909091</c:v>
                </c:pt>
                <c:pt idx="48">
                  <c:v>1534.090909090909</c:v>
                </c:pt>
                <c:pt idx="49">
                  <c:v>1548.2727272727273</c:v>
                </c:pt>
                <c:pt idx="50">
                  <c:v>1597.3636363636363</c:v>
                </c:pt>
                <c:pt idx="51">
                  <c:v>1568.181818181818</c:v>
                </c:pt>
                <c:pt idx="52">
                  <c:v>1579.6363636363635</c:v>
                </c:pt>
                <c:pt idx="53">
                  <c:v>1593.5454545454543</c:v>
                </c:pt>
                <c:pt idx="54">
                  <c:v>1626.2727272727273</c:v>
                </c:pt>
                <c:pt idx="55">
                  <c:v>1633.090909090909</c:v>
                </c:pt>
                <c:pt idx="56">
                  <c:v>1611.272727272727</c:v>
                </c:pt>
                <c:pt idx="57">
                  <c:v>1639.3636363636365</c:v>
                </c:pt>
                <c:pt idx="58">
                  <c:v>1589.7272727272727</c:v>
                </c:pt>
                <c:pt idx="59">
                  <c:v>1476.2727272727273</c:v>
                </c:pt>
                <c:pt idx="60">
                  <c:v>1530.2727272727273</c:v>
                </c:pt>
                <c:pt idx="61">
                  <c:v>1496.181818181818</c:v>
                </c:pt>
                <c:pt idx="62">
                  <c:v>1436.9999999999998</c:v>
                </c:pt>
                <c:pt idx="63">
                  <c:v>1465.6363636363635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419520"/>
        <c:axId val="127421440"/>
      </c:scatterChart>
      <c:valAx>
        <c:axId val="127419520"/>
        <c:scaling>
          <c:orientation val="minMax"/>
          <c:max val="2020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</a:t>
                </a:r>
                <a:r>
                  <a:rPr lang="en-US" baseline="0"/>
                  <a:t> from</a:t>
                </a:r>
                <a:r>
                  <a:rPr lang="en-US"/>
                  <a:t> EIA</a:t>
                </a:r>
              </a:p>
            </c:rich>
          </c:tx>
          <c:layout>
            <c:manualLayout>
              <c:xMode val="edge"/>
              <c:yMode val="edge"/>
              <c:x val="0.40184883088635126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21440"/>
        <c:crosses val="autoZero"/>
        <c:crossBetween val="midCat"/>
      </c:valAx>
      <c:valAx>
        <c:axId val="127421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Million Tons of Carbon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3500967117988394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1952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Cumulative Installed Wind Power Capacity in the 
United States,1980-2012</a:t>
            </a:r>
          </a:p>
        </c:rich>
      </c:tx>
      <c:layout>
        <c:manualLayout>
          <c:xMode val="edge"/>
          <c:yMode val="edge"/>
          <c:x val="0.20174007612833061"/>
          <c:y val="3.22372662798194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55628058727568"/>
          <c:y val="0.14313346228239845"/>
          <c:w val="0.79282218597063625"/>
          <c:h val="0.731141199226305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'US Wind Capacity'!$A$6:$A$38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xVal>
          <c:yVal>
            <c:numRef>
              <c:f>'US Wind Capacity'!$C$6:$C$38</c:f>
              <c:numCache>
                <c:formatCode>#,##0</c:formatCode>
                <c:ptCount val="33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2472.4779999999996</c:v>
                </c:pt>
                <c:pt idx="20">
                  <c:v>2539.3229999999999</c:v>
                </c:pt>
                <c:pt idx="21">
                  <c:v>4231.7730000000001</c:v>
                </c:pt>
                <c:pt idx="22">
                  <c:v>4687.3609999999999</c:v>
                </c:pt>
                <c:pt idx="23">
                  <c:v>6349.9419999999991</c:v>
                </c:pt>
                <c:pt idx="24">
                  <c:v>6723.1239999999998</c:v>
                </c:pt>
                <c:pt idx="25">
                  <c:v>9147.0639999999967</c:v>
                </c:pt>
                <c:pt idx="26">
                  <c:v>11574.504999999999</c:v>
                </c:pt>
                <c:pt idx="27">
                  <c:v>16907.049499999994</c:v>
                </c:pt>
                <c:pt idx="28">
                  <c:v>25410.042000000001</c:v>
                </c:pt>
                <c:pt idx="29">
                  <c:v>34863.353000000003</c:v>
                </c:pt>
                <c:pt idx="30">
                  <c:v>40266.960999999996</c:v>
                </c:pt>
                <c:pt idx="31">
                  <c:v>46916</c:v>
                </c:pt>
                <c:pt idx="32">
                  <c:v>60007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976128"/>
        <c:axId val="78978048"/>
      </c:scatterChart>
      <c:valAx>
        <c:axId val="78976128"/>
        <c:scaling>
          <c:orientation val="minMax"/>
          <c:max val="2015"/>
          <c:min val="1980"/>
        </c:scaling>
        <c:delete val="0"/>
        <c:axPos val="b"/>
        <c:title>
          <c:tx>
            <c:rich>
              <a:bodyPr/>
              <a:lstStyle/>
              <a:p>
                <a:pPr>
                  <a:defRPr sz="975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Worldwatch,</a:t>
                </a:r>
                <a:r>
                  <a:rPr lang="en-US" baseline="0"/>
                  <a:t> DOE, GWEC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317020119630234"/>
              <c:y val="0.93681495809155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978048"/>
        <c:crosses val="autoZero"/>
        <c:crossBetween val="midCat"/>
      </c:valAx>
      <c:valAx>
        <c:axId val="78978048"/>
        <c:scaling>
          <c:orientation val="minMax"/>
          <c:max val="7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Megawatts</a:t>
                </a:r>
              </a:p>
            </c:rich>
          </c:tx>
          <c:layout>
            <c:manualLayout>
              <c:xMode val="edge"/>
              <c:yMode val="edge"/>
              <c:x val="9.2442171381788563E-3"/>
              <c:y val="0.437137360657901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976128"/>
        <c:crosses val="autoZero"/>
        <c:crossBetween val="midCat"/>
        <c:majorUnit val="10000"/>
        <c:min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Net Annual Installed Wind Power Capacity Additions in the United States, 1981-2012</a:t>
            </a:r>
          </a:p>
        </c:rich>
      </c:tx>
      <c:layout>
        <c:manualLayout>
          <c:xMode val="edge"/>
          <c:yMode val="edge"/>
          <c:x val="0.14192495921696574"/>
          <c:y val="3.73952288845905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18760195758565"/>
          <c:y val="0.15087040618955513"/>
          <c:w val="0.80424143556280592"/>
          <c:h val="0.72340425531914898"/>
        </c:manualLayout>
      </c:layout>
      <c:barChart>
        <c:barDir val="col"/>
        <c:grouping val="clustered"/>
        <c:varyColors val="0"/>
        <c:ser>
          <c:idx val="0"/>
          <c:order val="0"/>
          <c:tx>
            <c:v>US Annual Addition</c:v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numLit>
              <c:formatCode>General</c:formatCode>
              <c:ptCount val="32"/>
              <c:pt idx="0">
                <c:v>1981</c:v>
              </c:pt>
              <c:pt idx="1">
                <c:v>1982</c:v>
              </c:pt>
              <c:pt idx="2">
                <c:v>1983</c:v>
              </c:pt>
              <c:pt idx="3">
                <c:v>1984</c:v>
              </c:pt>
              <c:pt idx="4">
                <c:v>1985</c:v>
              </c:pt>
              <c:pt idx="5">
                <c:v>1986</c:v>
              </c:pt>
              <c:pt idx="6">
                <c:v>1987</c:v>
              </c:pt>
              <c:pt idx="7">
                <c:v>1988</c:v>
              </c:pt>
              <c:pt idx="8">
                <c:v>1989</c:v>
              </c:pt>
              <c:pt idx="9">
                <c:v>1990</c:v>
              </c:pt>
              <c:pt idx="10">
                <c:v>1991</c:v>
              </c:pt>
              <c:pt idx="11">
                <c:v>1992</c:v>
              </c:pt>
              <c:pt idx="12">
                <c:v>1993</c:v>
              </c:pt>
              <c:pt idx="13">
                <c:v>1994</c:v>
              </c:pt>
              <c:pt idx="14">
                <c:v>1995</c:v>
              </c:pt>
              <c:pt idx="15">
                <c:v>1996</c:v>
              </c:pt>
              <c:pt idx="16">
                <c:v>1997</c:v>
              </c:pt>
              <c:pt idx="17">
                <c:v>1998</c:v>
              </c:pt>
              <c:pt idx="18">
                <c:v>1999</c:v>
              </c:pt>
              <c:pt idx="19">
                <c:v>2000</c:v>
              </c:pt>
              <c:pt idx="20">
                <c:v>2001</c:v>
              </c:pt>
              <c:pt idx="21">
                <c:v>2002</c:v>
              </c:pt>
              <c:pt idx="22">
                <c:v>2003</c:v>
              </c:pt>
              <c:pt idx="23">
                <c:v>2004</c:v>
              </c:pt>
              <c:pt idx="24">
                <c:v>2005</c:v>
              </c:pt>
              <c:pt idx="25">
                <c:v>2006</c:v>
              </c:pt>
              <c:pt idx="26">
                <c:v>2007</c:v>
              </c:pt>
              <c:pt idx="27">
                <c:v>2008</c:v>
              </c:pt>
              <c:pt idx="28">
                <c:v>2009</c:v>
              </c:pt>
              <c:pt idx="29">
                <c:v>2010</c:v>
              </c:pt>
              <c:pt idx="30">
                <c:v>2011</c:v>
              </c:pt>
              <c:pt idx="31">
                <c:v>2012</c:v>
              </c:pt>
            </c:numLit>
          </c:cat>
          <c:val>
            <c:numRef>
              <c:f>'US Wind Capacity'!$D$7:$D$38</c:f>
              <c:numCache>
                <c:formatCode>#,##0</c:formatCode>
                <c:ptCount val="32"/>
                <c:pt idx="0">
                  <c:v>10</c:v>
                </c:pt>
                <c:pt idx="1">
                  <c:v>66</c:v>
                </c:pt>
                <c:pt idx="2">
                  <c:v>170</c:v>
                </c:pt>
                <c:pt idx="3">
                  <c:v>399</c:v>
                </c:pt>
                <c:pt idx="4">
                  <c:v>292</c:v>
                </c:pt>
                <c:pt idx="5">
                  <c:v>320</c:v>
                </c:pt>
                <c:pt idx="6">
                  <c:v>68</c:v>
                </c:pt>
                <c:pt idx="7">
                  <c:v>-102</c:v>
                </c:pt>
                <c:pt idx="8">
                  <c:v>101</c:v>
                </c:pt>
                <c:pt idx="9">
                  <c:v>152</c:v>
                </c:pt>
                <c:pt idx="10">
                  <c:v>225</c:v>
                </c:pt>
                <c:pt idx="11">
                  <c:v>-29</c:v>
                </c:pt>
                <c:pt idx="12">
                  <c:v>-45</c:v>
                </c:pt>
                <c:pt idx="13">
                  <c:v>28</c:v>
                </c:pt>
                <c:pt idx="14">
                  <c:v>-51</c:v>
                </c:pt>
                <c:pt idx="15">
                  <c:v>2</c:v>
                </c:pt>
                <c:pt idx="16">
                  <c:v>-3</c:v>
                </c:pt>
                <c:pt idx="17">
                  <c:v>226</c:v>
                </c:pt>
                <c:pt idx="18">
                  <c:v>635.47799999999961</c:v>
                </c:pt>
                <c:pt idx="19">
                  <c:v>66.845000000000255</c:v>
                </c:pt>
                <c:pt idx="20">
                  <c:v>1692.4500000000003</c:v>
                </c:pt>
                <c:pt idx="21">
                  <c:v>455.58799999999974</c:v>
                </c:pt>
                <c:pt idx="22">
                  <c:v>1662.5809999999992</c:v>
                </c:pt>
                <c:pt idx="23">
                  <c:v>373.1820000000007</c:v>
                </c:pt>
                <c:pt idx="24">
                  <c:v>2423.9399999999969</c:v>
                </c:pt>
                <c:pt idx="25">
                  <c:v>2427.4410000000025</c:v>
                </c:pt>
                <c:pt idx="26">
                  <c:v>5332.5444999999945</c:v>
                </c:pt>
                <c:pt idx="27">
                  <c:v>8502.9925000000076</c:v>
                </c:pt>
                <c:pt idx="28">
                  <c:v>9453.3110000000015</c:v>
                </c:pt>
                <c:pt idx="29">
                  <c:v>5403.6079999999929</c:v>
                </c:pt>
                <c:pt idx="30">
                  <c:v>6649.0390000000043</c:v>
                </c:pt>
                <c:pt idx="31">
                  <c:v>13078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327232"/>
        <c:axId val="79329152"/>
      </c:barChart>
      <c:catAx>
        <c:axId val="79327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Worldwatch, DOE, GWEC, AWEA</a:t>
                </a:r>
              </a:p>
            </c:rich>
          </c:tx>
          <c:layout>
            <c:manualLayout>
              <c:xMode val="edge"/>
              <c:yMode val="edge"/>
              <c:x val="0.30342577487765088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32915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7932915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Megawatts</a:t>
                </a:r>
              </a:p>
            </c:rich>
          </c:tx>
          <c:layout>
            <c:manualLayout>
              <c:xMode val="edge"/>
              <c:yMode val="edge"/>
              <c:x val="1.30505385377619E-2"/>
              <c:y val="0.4139264085352966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3272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U.S. Energy-Related Carbon Dioxide Emissions by 
Fuel Type, 1950-2012, with Projection for 2013</a:t>
            </a:r>
          </a:p>
        </c:rich>
      </c:tx>
      <c:layout>
        <c:manualLayout>
          <c:xMode val="edge"/>
          <c:yMode val="edge"/>
          <c:x val="0.1729200652528548"/>
          <c:y val="4.51321727917472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92985318107668"/>
          <c:y val="0.16118633139909735"/>
          <c:w val="0.83578031538879827"/>
          <c:h val="0.71308833010960671"/>
        </c:manualLayout>
      </c:layout>
      <c:scatterChart>
        <c:scatterStyle val="smoothMarker"/>
        <c:varyColors val="0"/>
        <c:ser>
          <c:idx val="0"/>
          <c:order val="0"/>
          <c:tx>
            <c:v>Coal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'US Carbon Emissions'!$A$6:$A$69</c:f>
              <c:numCache>
                <c:formatCode>General</c:formatCode>
                <c:ptCount val="6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</c:numCache>
            </c:numRef>
          </c:xVal>
          <c:yVal>
            <c:numRef>
              <c:f>'US Carbon Emissions'!$B$6:$B$69</c:f>
              <c:numCache>
                <c:formatCode>#,##0</c:formatCode>
                <c:ptCount val="64"/>
                <c:pt idx="0">
                  <c:v>314.18181818181819</c:v>
                </c:pt>
                <c:pt idx="1">
                  <c:v>318.27272727272725</c:v>
                </c:pt>
                <c:pt idx="2">
                  <c:v>286.90909090909093</c:v>
                </c:pt>
                <c:pt idx="3">
                  <c:v>288.27272727272725</c:v>
                </c:pt>
                <c:pt idx="4">
                  <c:v>246.54545454545453</c:v>
                </c:pt>
                <c:pt idx="5">
                  <c:v>283.09090909090907</c:v>
                </c:pt>
                <c:pt idx="6">
                  <c:v>287.72727272727275</c:v>
                </c:pt>
                <c:pt idx="7">
                  <c:v>273.81818181818181</c:v>
                </c:pt>
                <c:pt idx="8">
                  <c:v>241.90909090909091</c:v>
                </c:pt>
                <c:pt idx="9">
                  <c:v>241.36363636363637</c:v>
                </c:pt>
                <c:pt idx="10">
                  <c:v>249.54545454545453</c:v>
                </c:pt>
                <c:pt idx="11">
                  <c:v>244.09090909090909</c:v>
                </c:pt>
                <c:pt idx="12">
                  <c:v>251.45454545454547</c:v>
                </c:pt>
                <c:pt idx="13">
                  <c:v>264.27272727272725</c:v>
                </c:pt>
                <c:pt idx="14">
                  <c:v>277.90909090909093</c:v>
                </c:pt>
                <c:pt idx="15">
                  <c:v>293.18181818181819</c:v>
                </c:pt>
                <c:pt idx="16">
                  <c:v>307.36363636363637</c:v>
                </c:pt>
                <c:pt idx="17">
                  <c:v>301.90909090909093</c:v>
                </c:pt>
                <c:pt idx="18">
                  <c:v>312.54545454545456</c:v>
                </c:pt>
                <c:pt idx="19">
                  <c:v>313.09090909090907</c:v>
                </c:pt>
                <c:pt idx="20">
                  <c:v>309.27272727272725</c:v>
                </c:pt>
                <c:pt idx="21">
                  <c:v>293.45454545454544</c:v>
                </c:pt>
                <c:pt idx="22">
                  <c:v>305.72727272727275</c:v>
                </c:pt>
                <c:pt idx="23">
                  <c:v>329.18181818181819</c:v>
                </c:pt>
                <c:pt idx="24">
                  <c:v>323.18181818181819</c:v>
                </c:pt>
                <c:pt idx="25">
                  <c:v>322.09090909090907</c:v>
                </c:pt>
                <c:pt idx="26">
                  <c:v>345.27272727272725</c:v>
                </c:pt>
                <c:pt idx="27">
                  <c:v>354.54545454545456</c:v>
                </c:pt>
                <c:pt idx="28">
                  <c:v>354</c:v>
                </c:pt>
                <c:pt idx="29">
                  <c:v>384.54545454545456</c:v>
                </c:pt>
                <c:pt idx="30">
                  <c:v>391.63636363636363</c:v>
                </c:pt>
                <c:pt idx="31">
                  <c:v>405</c:v>
                </c:pt>
                <c:pt idx="32">
                  <c:v>390.81818181818181</c:v>
                </c:pt>
                <c:pt idx="33">
                  <c:v>405.81818181818181</c:v>
                </c:pt>
                <c:pt idx="34">
                  <c:v>435.81818181818181</c:v>
                </c:pt>
                <c:pt idx="35">
                  <c:v>446.72727272727275</c:v>
                </c:pt>
                <c:pt idx="36">
                  <c:v>441</c:v>
                </c:pt>
                <c:pt idx="37">
                  <c:v>461.18181818181819</c:v>
                </c:pt>
                <c:pt idx="38">
                  <c:v>484.09090909090907</c:v>
                </c:pt>
                <c:pt idx="39">
                  <c:v>489.54545454545456</c:v>
                </c:pt>
                <c:pt idx="40">
                  <c:v>496.63636363636363</c:v>
                </c:pt>
                <c:pt idx="41">
                  <c:v>492.81818181818181</c:v>
                </c:pt>
                <c:pt idx="42">
                  <c:v>496.90909090909093</c:v>
                </c:pt>
                <c:pt idx="43">
                  <c:v>513.27272727272725</c:v>
                </c:pt>
                <c:pt idx="44">
                  <c:v>516.27272727272725</c:v>
                </c:pt>
                <c:pt idx="45">
                  <c:v>521.72727272727263</c:v>
                </c:pt>
                <c:pt idx="46">
                  <c:v>544.09090909090901</c:v>
                </c:pt>
                <c:pt idx="47">
                  <c:v>556.36363636363637</c:v>
                </c:pt>
                <c:pt idx="48">
                  <c:v>562.90909090909088</c:v>
                </c:pt>
                <c:pt idx="49">
                  <c:v>562.36363636363637</c:v>
                </c:pt>
                <c:pt idx="50">
                  <c:v>587.72727272727263</c:v>
                </c:pt>
                <c:pt idx="51">
                  <c:v>569.45454545454538</c:v>
                </c:pt>
                <c:pt idx="52">
                  <c:v>571.36363636363637</c:v>
                </c:pt>
                <c:pt idx="53">
                  <c:v>582.5454545454545</c:v>
                </c:pt>
                <c:pt idx="54">
                  <c:v>589.09090909090901</c:v>
                </c:pt>
                <c:pt idx="55">
                  <c:v>595.09090909090901</c:v>
                </c:pt>
                <c:pt idx="56">
                  <c:v>585.5454545454545</c:v>
                </c:pt>
                <c:pt idx="57">
                  <c:v>592.36363636363637</c:v>
                </c:pt>
                <c:pt idx="58">
                  <c:v>583.36363636363637</c:v>
                </c:pt>
                <c:pt idx="59">
                  <c:v>511.63636363636363</c:v>
                </c:pt>
                <c:pt idx="60">
                  <c:v>540.5454545454545</c:v>
                </c:pt>
                <c:pt idx="61">
                  <c:v>511.63636363636363</c:v>
                </c:pt>
                <c:pt idx="62">
                  <c:v>451.90909090909088</c:v>
                </c:pt>
                <c:pt idx="63">
                  <c:v>478.36363636363632</c:v>
                </c:pt>
              </c:numCache>
            </c:numRef>
          </c:yVal>
          <c:smooth val="0"/>
        </c:ser>
        <c:ser>
          <c:idx val="1"/>
          <c:order val="1"/>
          <c:tx>
            <c:v>Oil</c:v>
          </c:tx>
          <c:spPr>
            <a:ln w="1905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'US Carbon Emissions'!$A$6:$A$69</c:f>
              <c:numCache>
                <c:formatCode>General</c:formatCode>
                <c:ptCount val="6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</c:numCache>
            </c:numRef>
          </c:xVal>
          <c:yVal>
            <c:numRef>
              <c:f>'US Carbon Emissions'!$C$6:$C$69</c:f>
              <c:numCache>
                <c:formatCode>#,##0</c:formatCode>
                <c:ptCount val="64"/>
                <c:pt idx="0">
                  <c:v>250.36363636363637</c:v>
                </c:pt>
                <c:pt idx="1">
                  <c:v>270</c:v>
                </c:pt>
                <c:pt idx="2">
                  <c:v>279.54545454545456</c:v>
                </c:pt>
                <c:pt idx="3">
                  <c:v>290.45454545454544</c:v>
                </c:pt>
                <c:pt idx="4">
                  <c:v>294.81818181818181</c:v>
                </c:pt>
                <c:pt idx="5">
                  <c:v>320.45454545454544</c:v>
                </c:pt>
                <c:pt idx="6">
                  <c:v>332.18181818181819</c:v>
                </c:pt>
                <c:pt idx="7">
                  <c:v>332.18181818181819</c:v>
                </c:pt>
                <c:pt idx="8">
                  <c:v>342.54545454545456</c:v>
                </c:pt>
                <c:pt idx="9">
                  <c:v>356.45454545454544</c:v>
                </c:pt>
                <c:pt idx="10">
                  <c:v>367.90909090909093</c:v>
                </c:pt>
                <c:pt idx="11">
                  <c:v>373.36363636363637</c:v>
                </c:pt>
                <c:pt idx="12">
                  <c:v>387.81818181818181</c:v>
                </c:pt>
                <c:pt idx="13">
                  <c:v>397.90909090909093</c:v>
                </c:pt>
                <c:pt idx="14">
                  <c:v>407.72727272727275</c:v>
                </c:pt>
                <c:pt idx="15">
                  <c:v>425.18181818181819</c:v>
                </c:pt>
                <c:pt idx="16">
                  <c:v>445.90909090909093</c:v>
                </c:pt>
                <c:pt idx="17">
                  <c:v>463.90909090909093</c:v>
                </c:pt>
                <c:pt idx="18">
                  <c:v>493.63636363636363</c:v>
                </c:pt>
                <c:pt idx="19">
                  <c:v>518.4545454545455</c:v>
                </c:pt>
                <c:pt idx="20">
                  <c:v>540.81818181818187</c:v>
                </c:pt>
                <c:pt idx="21">
                  <c:v>560.72727272727275</c:v>
                </c:pt>
                <c:pt idx="22">
                  <c:v>605.18181818181813</c:v>
                </c:pt>
                <c:pt idx="23">
                  <c:v>639.81818181818187</c:v>
                </c:pt>
                <c:pt idx="24">
                  <c:v>613.09090909090912</c:v>
                </c:pt>
                <c:pt idx="25">
                  <c:v>602.4545454545455</c:v>
                </c:pt>
                <c:pt idx="26">
                  <c:v>646.90909090909088</c:v>
                </c:pt>
                <c:pt idx="27">
                  <c:v>681.81818181818187</c:v>
                </c:pt>
                <c:pt idx="28">
                  <c:v>694.90909090909088</c:v>
                </c:pt>
                <c:pt idx="29">
                  <c:v>673.36363636363637</c:v>
                </c:pt>
                <c:pt idx="30">
                  <c:v>619.63636363636363</c:v>
                </c:pt>
                <c:pt idx="31">
                  <c:v>578.72727272727275</c:v>
                </c:pt>
                <c:pt idx="32">
                  <c:v>548.4545454545455</c:v>
                </c:pt>
                <c:pt idx="33">
                  <c:v>544.09090909090912</c:v>
                </c:pt>
                <c:pt idx="34">
                  <c:v>559.90909090909088</c:v>
                </c:pt>
                <c:pt idx="35">
                  <c:v>555</c:v>
                </c:pt>
                <c:pt idx="36">
                  <c:v>579.5454545454545</c:v>
                </c:pt>
                <c:pt idx="37">
                  <c:v>586.90909090909088</c:v>
                </c:pt>
                <c:pt idx="38">
                  <c:v>612.5454545454545</c:v>
                </c:pt>
                <c:pt idx="39">
                  <c:v>612.5454545454545</c:v>
                </c:pt>
                <c:pt idx="40">
                  <c:v>596.4545454545455</c:v>
                </c:pt>
                <c:pt idx="41">
                  <c:v>582</c:v>
                </c:pt>
                <c:pt idx="42">
                  <c:v>594.5454545454545</c:v>
                </c:pt>
                <c:pt idx="43">
                  <c:v>595.63636363636363</c:v>
                </c:pt>
                <c:pt idx="44">
                  <c:v>606.5454545454545</c:v>
                </c:pt>
                <c:pt idx="45">
                  <c:v>604.36363636363637</c:v>
                </c:pt>
                <c:pt idx="46">
                  <c:v>627.27272727272725</c:v>
                </c:pt>
                <c:pt idx="47">
                  <c:v>633.5454545454545</c:v>
                </c:pt>
                <c:pt idx="48">
                  <c:v>646.90909090909088</c:v>
                </c:pt>
                <c:pt idx="49">
                  <c:v>660.5454545454545</c:v>
                </c:pt>
                <c:pt idx="50">
                  <c:v>670.63636363636363</c:v>
                </c:pt>
                <c:pt idx="51">
                  <c:v>674.72727272727263</c:v>
                </c:pt>
                <c:pt idx="52">
                  <c:v>673.63636363636363</c:v>
                </c:pt>
                <c:pt idx="53">
                  <c:v>685.63636363636363</c:v>
                </c:pt>
                <c:pt idx="54">
                  <c:v>709.90909090909088</c:v>
                </c:pt>
                <c:pt idx="55">
                  <c:v>715.36363636363626</c:v>
                </c:pt>
                <c:pt idx="56">
                  <c:v>707.18181818181813</c:v>
                </c:pt>
                <c:pt idx="57">
                  <c:v>708</c:v>
                </c:pt>
                <c:pt idx="58">
                  <c:v>664.63636363636363</c:v>
                </c:pt>
                <c:pt idx="59">
                  <c:v>629.18181818181813</c:v>
                </c:pt>
                <c:pt idx="60">
                  <c:v>637.90909090909088</c:v>
                </c:pt>
                <c:pt idx="61">
                  <c:v>628.36363636363626</c:v>
                </c:pt>
                <c:pt idx="62">
                  <c:v>612.27272727272725</c:v>
                </c:pt>
                <c:pt idx="63">
                  <c:v>614.18181818181813</c:v>
                </c:pt>
              </c:numCache>
            </c:numRef>
          </c:yVal>
          <c:smooth val="0"/>
        </c:ser>
        <c:ser>
          <c:idx val="2"/>
          <c:order val="2"/>
          <c:tx>
            <c:v>NG</c:v>
          </c:tx>
          <c:spPr>
            <a:ln w="1905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'US Carbon Emissions'!$A$6:$A$69</c:f>
              <c:numCache>
                <c:formatCode>General</c:formatCode>
                <c:ptCount val="6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</c:numCache>
            </c:numRef>
          </c:xVal>
          <c:yVal>
            <c:numRef>
              <c:f>'US Carbon Emissions'!$D$6:$D$69</c:f>
              <c:numCache>
                <c:formatCode>#,##0</c:formatCode>
                <c:ptCount val="64"/>
                <c:pt idx="0">
                  <c:v>85.36363636363636</c:v>
                </c:pt>
                <c:pt idx="1">
                  <c:v>100.90909090909091</c:v>
                </c:pt>
                <c:pt idx="2">
                  <c:v>108</c:v>
                </c:pt>
                <c:pt idx="3">
                  <c:v>113.18181818181819</c:v>
                </c:pt>
                <c:pt idx="4">
                  <c:v>119.18181818181819</c:v>
                </c:pt>
                <c:pt idx="5">
                  <c:v>128.72727272727272</c:v>
                </c:pt>
                <c:pt idx="6">
                  <c:v>137.45454545454547</c:v>
                </c:pt>
                <c:pt idx="7">
                  <c:v>145.90909090909091</c:v>
                </c:pt>
                <c:pt idx="8">
                  <c:v>152.72727272727272</c:v>
                </c:pt>
                <c:pt idx="9">
                  <c:v>167.72727272727272</c:v>
                </c:pt>
                <c:pt idx="10">
                  <c:v>177.27272727272728</c:v>
                </c:pt>
                <c:pt idx="11">
                  <c:v>185.18181818181819</c:v>
                </c:pt>
                <c:pt idx="12">
                  <c:v>196.63636363636363</c:v>
                </c:pt>
                <c:pt idx="13">
                  <c:v>206.18181818181819</c:v>
                </c:pt>
                <c:pt idx="14">
                  <c:v>219</c:v>
                </c:pt>
                <c:pt idx="15">
                  <c:v>225.81818181818181</c:v>
                </c:pt>
                <c:pt idx="16">
                  <c:v>243.27272727272728</c:v>
                </c:pt>
                <c:pt idx="17">
                  <c:v>256.90909090909093</c:v>
                </c:pt>
                <c:pt idx="18">
                  <c:v>274.90909090909093</c:v>
                </c:pt>
                <c:pt idx="19">
                  <c:v>295.90909090909093</c:v>
                </c:pt>
                <c:pt idx="20">
                  <c:v>312</c:v>
                </c:pt>
                <c:pt idx="21">
                  <c:v>321.81818181818181</c:v>
                </c:pt>
                <c:pt idx="22">
                  <c:v>325.09090909090907</c:v>
                </c:pt>
                <c:pt idx="23">
                  <c:v>322.09090909090907</c:v>
                </c:pt>
                <c:pt idx="24">
                  <c:v>310.90909090909093</c:v>
                </c:pt>
                <c:pt idx="25">
                  <c:v>285.54545454545456</c:v>
                </c:pt>
                <c:pt idx="26">
                  <c:v>291.27272727272725</c:v>
                </c:pt>
                <c:pt idx="27">
                  <c:v>285.27272727272725</c:v>
                </c:pt>
                <c:pt idx="28">
                  <c:v>286.36363636363637</c:v>
                </c:pt>
                <c:pt idx="29">
                  <c:v>295.90909090909093</c:v>
                </c:pt>
                <c:pt idx="30">
                  <c:v>289.90909090909093</c:v>
                </c:pt>
                <c:pt idx="31">
                  <c:v>282.54545454545456</c:v>
                </c:pt>
                <c:pt idx="32">
                  <c:v>262.63636363636363</c:v>
                </c:pt>
                <c:pt idx="33">
                  <c:v>245.72727272727272</c:v>
                </c:pt>
                <c:pt idx="34">
                  <c:v>262.36363636363637</c:v>
                </c:pt>
                <c:pt idx="35">
                  <c:v>252.54545454545453</c:v>
                </c:pt>
                <c:pt idx="36">
                  <c:v>236.18181818181819</c:v>
                </c:pt>
                <c:pt idx="37">
                  <c:v>250.90909090909091</c:v>
                </c:pt>
                <c:pt idx="38">
                  <c:v>262.36363636363637</c:v>
                </c:pt>
                <c:pt idx="39">
                  <c:v>278.72727272727275</c:v>
                </c:pt>
                <c:pt idx="40">
                  <c:v>279.54545454545456</c:v>
                </c:pt>
                <c:pt idx="41">
                  <c:v>285.54545454545456</c:v>
                </c:pt>
                <c:pt idx="42">
                  <c:v>295.09090909090907</c:v>
                </c:pt>
                <c:pt idx="43">
                  <c:v>302.72727272727275</c:v>
                </c:pt>
                <c:pt idx="44">
                  <c:v>309.27272727272725</c:v>
                </c:pt>
                <c:pt idx="45">
                  <c:v>322.63636363636363</c:v>
                </c:pt>
                <c:pt idx="46">
                  <c:v>328.36363636363632</c:v>
                </c:pt>
                <c:pt idx="47">
                  <c:v>330</c:v>
                </c:pt>
                <c:pt idx="48">
                  <c:v>324.27272727272725</c:v>
                </c:pt>
                <c:pt idx="49">
                  <c:v>325.36363636363632</c:v>
                </c:pt>
                <c:pt idx="50">
                  <c:v>339</c:v>
                </c:pt>
                <c:pt idx="51">
                  <c:v>324</c:v>
                </c:pt>
                <c:pt idx="52">
                  <c:v>334.63636363636363</c:v>
                </c:pt>
                <c:pt idx="53">
                  <c:v>325.36363636363632</c:v>
                </c:pt>
                <c:pt idx="54">
                  <c:v>327.27272727272725</c:v>
                </c:pt>
                <c:pt idx="55">
                  <c:v>322.63636363636363</c:v>
                </c:pt>
                <c:pt idx="56">
                  <c:v>318.5454545454545</c:v>
                </c:pt>
                <c:pt idx="57">
                  <c:v>339</c:v>
                </c:pt>
                <c:pt idx="58">
                  <c:v>341.72727272727269</c:v>
                </c:pt>
                <c:pt idx="59">
                  <c:v>335.45454545454544</c:v>
                </c:pt>
                <c:pt idx="60">
                  <c:v>351.81818181818181</c:v>
                </c:pt>
                <c:pt idx="61">
                  <c:v>356.18181818181813</c:v>
                </c:pt>
                <c:pt idx="62">
                  <c:v>372.81818181818181</c:v>
                </c:pt>
                <c:pt idx="63">
                  <c:v>373.09090909090907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248256"/>
        <c:axId val="127262720"/>
      </c:scatterChart>
      <c:valAx>
        <c:axId val="127248256"/>
        <c:scaling>
          <c:orientation val="minMax"/>
          <c:max val="2020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</a:t>
                </a:r>
                <a:r>
                  <a:rPr lang="en-US" baseline="0"/>
                  <a:t> from EIA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0293637846655789"/>
              <c:y val="0.931656995486782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262720"/>
        <c:crosses val="autoZero"/>
        <c:crossBetween val="midCat"/>
      </c:valAx>
      <c:valAx>
        <c:axId val="127262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Million</a:t>
                </a:r>
                <a:r>
                  <a:rPr lang="en-US" sz="1200" baseline="0"/>
                  <a:t> </a:t>
                </a:r>
                <a:r>
                  <a:rPr lang="en-US" sz="1200"/>
                  <a:t>Tons of Carbon</a:t>
                </a:r>
              </a:p>
            </c:rich>
          </c:tx>
          <c:layout>
            <c:manualLayout>
              <c:xMode val="edge"/>
              <c:yMode val="edge"/>
              <c:x val="1.3594344752582926E-2"/>
              <c:y val="0.342359767891682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24825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U.S. Carbon Dioxide Emissions from</a:t>
            </a:r>
            <a:r>
              <a:rPr lang="en-US" baseline="0"/>
              <a:t> Oil</a:t>
            </a:r>
            <a:r>
              <a:rPr lang="en-US"/>
              <a:t>,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1950-2012, with Projection for 2013</a:t>
            </a:r>
          </a:p>
        </c:rich>
      </c:tx>
      <c:layout>
        <c:manualLayout>
          <c:xMode val="edge"/>
          <c:yMode val="edge"/>
          <c:x val="0.23164763458401305"/>
          <c:y val="4.51321727917472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92985318107668"/>
          <c:y val="0.16118633139909735"/>
          <c:w val="0.83578031538879827"/>
          <c:h val="0.71308833010960671"/>
        </c:manualLayout>
      </c:layout>
      <c:scatterChart>
        <c:scatterStyle val="smoothMarker"/>
        <c:varyColors val="0"/>
        <c:ser>
          <c:idx val="1"/>
          <c:order val="0"/>
          <c:tx>
            <c:v>Oil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'US Carbon Emissions'!$A$6:$A$69</c:f>
              <c:numCache>
                <c:formatCode>General</c:formatCode>
                <c:ptCount val="6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</c:numCache>
            </c:numRef>
          </c:xVal>
          <c:yVal>
            <c:numRef>
              <c:f>'US Carbon Emissions'!$C$6:$C$69</c:f>
              <c:numCache>
                <c:formatCode>#,##0</c:formatCode>
                <c:ptCount val="64"/>
                <c:pt idx="0">
                  <c:v>250.36363636363637</c:v>
                </c:pt>
                <c:pt idx="1">
                  <c:v>270</c:v>
                </c:pt>
                <c:pt idx="2">
                  <c:v>279.54545454545456</c:v>
                </c:pt>
                <c:pt idx="3">
                  <c:v>290.45454545454544</c:v>
                </c:pt>
                <c:pt idx="4">
                  <c:v>294.81818181818181</c:v>
                </c:pt>
                <c:pt idx="5">
                  <c:v>320.45454545454544</c:v>
                </c:pt>
                <c:pt idx="6">
                  <c:v>332.18181818181819</c:v>
                </c:pt>
                <c:pt idx="7">
                  <c:v>332.18181818181819</c:v>
                </c:pt>
                <c:pt idx="8">
                  <c:v>342.54545454545456</c:v>
                </c:pt>
                <c:pt idx="9">
                  <c:v>356.45454545454544</c:v>
                </c:pt>
                <c:pt idx="10">
                  <c:v>367.90909090909093</c:v>
                </c:pt>
                <c:pt idx="11">
                  <c:v>373.36363636363637</c:v>
                </c:pt>
                <c:pt idx="12">
                  <c:v>387.81818181818181</c:v>
                </c:pt>
                <c:pt idx="13">
                  <c:v>397.90909090909093</c:v>
                </c:pt>
                <c:pt idx="14">
                  <c:v>407.72727272727275</c:v>
                </c:pt>
                <c:pt idx="15">
                  <c:v>425.18181818181819</c:v>
                </c:pt>
                <c:pt idx="16">
                  <c:v>445.90909090909093</c:v>
                </c:pt>
                <c:pt idx="17">
                  <c:v>463.90909090909093</c:v>
                </c:pt>
                <c:pt idx="18">
                  <c:v>493.63636363636363</c:v>
                </c:pt>
                <c:pt idx="19">
                  <c:v>518.4545454545455</c:v>
                </c:pt>
                <c:pt idx="20">
                  <c:v>540.81818181818187</c:v>
                </c:pt>
                <c:pt idx="21">
                  <c:v>560.72727272727275</c:v>
                </c:pt>
                <c:pt idx="22">
                  <c:v>605.18181818181813</c:v>
                </c:pt>
                <c:pt idx="23">
                  <c:v>639.81818181818187</c:v>
                </c:pt>
                <c:pt idx="24">
                  <c:v>613.09090909090912</c:v>
                </c:pt>
                <c:pt idx="25">
                  <c:v>602.4545454545455</c:v>
                </c:pt>
                <c:pt idx="26">
                  <c:v>646.90909090909088</c:v>
                </c:pt>
                <c:pt idx="27">
                  <c:v>681.81818181818187</c:v>
                </c:pt>
                <c:pt idx="28">
                  <c:v>694.90909090909088</c:v>
                </c:pt>
                <c:pt idx="29">
                  <c:v>673.36363636363637</c:v>
                </c:pt>
                <c:pt idx="30">
                  <c:v>619.63636363636363</c:v>
                </c:pt>
                <c:pt idx="31">
                  <c:v>578.72727272727275</c:v>
                </c:pt>
                <c:pt idx="32">
                  <c:v>548.4545454545455</c:v>
                </c:pt>
                <c:pt idx="33">
                  <c:v>544.09090909090912</c:v>
                </c:pt>
                <c:pt idx="34">
                  <c:v>559.90909090909088</c:v>
                </c:pt>
                <c:pt idx="35">
                  <c:v>555</c:v>
                </c:pt>
                <c:pt idx="36">
                  <c:v>579.5454545454545</c:v>
                </c:pt>
                <c:pt idx="37">
                  <c:v>586.90909090909088</c:v>
                </c:pt>
                <c:pt idx="38">
                  <c:v>612.5454545454545</c:v>
                </c:pt>
                <c:pt idx="39">
                  <c:v>612.5454545454545</c:v>
                </c:pt>
                <c:pt idx="40">
                  <c:v>596.4545454545455</c:v>
                </c:pt>
                <c:pt idx="41">
                  <c:v>582</c:v>
                </c:pt>
                <c:pt idx="42">
                  <c:v>594.5454545454545</c:v>
                </c:pt>
                <c:pt idx="43">
                  <c:v>595.63636363636363</c:v>
                </c:pt>
                <c:pt idx="44">
                  <c:v>606.5454545454545</c:v>
                </c:pt>
                <c:pt idx="45">
                  <c:v>604.36363636363637</c:v>
                </c:pt>
                <c:pt idx="46">
                  <c:v>627.27272727272725</c:v>
                </c:pt>
                <c:pt idx="47">
                  <c:v>633.5454545454545</c:v>
                </c:pt>
                <c:pt idx="48">
                  <c:v>646.90909090909088</c:v>
                </c:pt>
                <c:pt idx="49">
                  <c:v>660.5454545454545</c:v>
                </c:pt>
                <c:pt idx="50">
                  <c:v>670.63636363636363</c:v>
                </c:pt>
                <c:pt idx="51">
                  <c:v>674.72727272727263</c:v>
                </c:pt>
                <c:pt idx="52">
                  <c:v>673.63636363636363</c:v>
                </c:pt>
                <c:pt idx="53">
                  <c:v>685.63636363636363</c:v>
                </c:pt>
                <c:pt idx="54">
                  <c:v>709.90909090909088</c:v>
                </c:pt>
                <c:pt idx="55">
                  <c:v>715.36363636363626</c:v>
                </c:pt>
                <c:pt idx="56">
                  <c:v>707.18181818181813</c:v>
                </c:pt>
                <c:pt idx="57">
                  <c:v>708</c:v>
                </c:pt>
                <c:pt idx="58">
                  <c:v>664.63636363636363</c:v>
                </c:pt>
                <c:pt idx="59">
                  <c:v>629.18181818181813</c:v>
                </c:pt>
                <c:pt idx="60">
                  <c:v>637.90909090909088</c:v>
                </c:pt>
                <c:pt idx="61">
                  <c:v>628.36363636363626</c:v>
                </c:pt>
                <c:pt idx="62">
                  <c:v>612.27272727272725</c:v>
                </c:pt>
                <c:pt idx="63">
                  <c:v>614.18181818181813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195008"/>
        <c:axId val="127197184"/>
      </c:scatterChart>
      <c:valAx>
        <c:axId val="127195008"/>
        <c:scaling>
          <c:orientation val="minMax"/>
          <c:max val="2020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</a:t>
                </a:r>
                <a:r>
                  <a:rPr lang="en-US" baseline="0"/>
                  <a:t> from EIA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0293637846655789"/>
              <c:y val="0.931656995486782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197184"/>
        <c:crosses val="autoZero"/>
        <c:crossBetween val="midCat"/>
      </c:valAx>
      <c:valAx>
        <c:axId val="127197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Million Tons of Carbon</a:t>
                </a:r>
              </a:p>
            </c:rich>
          </c:tx>
          <c:layout>
            <c:manualLayout>
              <c:xMode val="edge"/>
              <c:yMode val="edge"/>
              <c:x val="1.3594344752582926E-2"/>
              <c:y val="0.342359767891682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19500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U.S. Carbon Dioxide Emissions from Coal,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1950-2012, with Projection for 2013</a:t>
            </a:r>
          </a:p>
        </c:rich>
      </c:tx>
      <c:layout>
        <c:manualLayout>
          <c:xMode val="edge"/>
          <c:yMode val="edge"/>
          <c:x val="0.22294725394235998"/>
          <c:y val="4.51321727917472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92985318107668"/>
          <c:y val="0.16118633139909735"/>
          <c:w val="0.83578031538879827"/>
          <c:h val="0.71308833010960671"/>
        </c:manualLayout>
      </c:layout>
      <c:scatterChart>
        <c:scatterStyle val="smoothMarker"/>
        <c:varyColors val="0"/>
        <c:ser>
          <c:idx val="0"/>
          <c:order val="0"/>
          <c:tx>
            <c:v>Coal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'US Carbon Emissions'!$A$6:$A$69</c:f>
              <c:numCache>
                <c:formatCode>General</c:formatCode>
                <c:ptCount val="6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</c:numCache>
            </c:numRef>
          </c:xVal>
          <c:yVal>
            <c:numRef>
              <c:f>'US Carbon Emissions'!$B$6:$B$69</c:f>
              <c:numCache>
                <c:formatCode>#,##0</c:formatCode>
                <c:ptCount val="64"/>
                <c:pt idx="0">
                  <c:v>314.18181818181819</c:v>
                </c:pt>
                <c:pt idx="1">
                  <c:v>318.27272727272725</c:v>
                </c:pt>
                <c:pt idx="2">
                  <c:v>286.90909090909093</c:v>
                </c:pt>
                <c:pt idx="3">
                  <c:v>288.27272727272725</c:v>
                </c:pt>
                <c:pt idx="4">
                  <c:v>246.54545454545453</c:v>
                </c:pt>
                <c:pt idx="5">
                  <c:v>283.09090909090907</c:v>
                </c:pt>
                <c:pt idx="6">
                  <c:v>287.72727272727275</c:v>
                </c:pt>
                <c:pt idx="7">
                  <c:v>273.81818181818181</c:v>
                </c:pt>
                <c:pt idx="8">
                  <c:v>241.90909090909091</c:v>
                </c:pt>
                <c:pt idx="9">
                  <c:v>241.36363636363637</c:v>
                </c:pt>
                <c:pt idx="10">
                  <c:v>249.54545454545453</c:v>
                </c:pt>
                <c:pt idx="11">
                  <c:v>244.09090909090909</c:v>
                </c:pt>
                <c:pt idx="12">
                  <c:v>251.45454545454547</c:v>
                </c:pt>
                <c:pt idx="13">
                  <c:v>264.27272727272725</c:v>
                </c:pt>
                <c:pt idx="14">
                  <c:v>277.90909090909093</c:v>
                </c:pt>
                <c:pt idx="15">
                  <c:v>293.18181818181819</c:v>
                </c:pt>
                <c:pt idx="16">
                  <c:v>307.36363636363637</c:v>
                </c:pt>
                <c:pt idx="17">
                  <c:v>301.90909090909093</c:v>
                </c:pt>
                <c:pt idx="18">
                  <c:v>312.54545454545456</c:v>
                </c:pt>
                <c:pt idx="19">
                  <c:v>313.09090909090907</c:v>
                </c:pt>
                <c:pt idx="20">
                  <c:v>309.27272727272725</c:v>
                </c:pt>
                <c:pt idx="21">
                  <c:v>293.45454545454544</c:v>
                </c:pt>
                <c:pt idx="22">
                  <c:v>305.72727272727275</c:v>
                </c:pt>
                <c:pt idx="23">
                  <c:v>329.18181818181819</c:v>
                </c:pt>
                <c:pt idx="24">
                  <c:v>323.18181818181819</c:v>
                </c:pt>
                <c:pt idx="25">
                  <c:v>322.09090909090907</c:v>
                </c:pt>
                <c:pt idx="26">
                  <c:v>345.27272727272725</c:v>
                </c:pt>
                <c:pt idx="27">
                  <c:v>354.54545454545456</c:v>
                </c:pt>
                <c:pt idx="28">
                  <c:v>354</c:v>
                </c:pt>
                <c:pt idx="29">
                  <c:v>384.54545454545456</c:v>
                </c:pt>
                <c:pt idx="30">
                  <c:v>391.63636363636363</c:v>
                </c:pt>
                <c:pt idx="31">
                  <c:v>405</c:v>
                </c:pt>
                <c:pt idx="32">
                  <c:v>390.81818181818181</c:v>
                </c:pt>
                <c:pt idx="33">
                  <c:v>405.81818181818181</c:v>
                </c:pt>
                <c:pt idx="34">
                  <c:v>435.81818181818181</c:v>
                </c:pt>
                <c:pt idx="35">
                  <c:v>446.72727272727275</c:v>
                </c:pt>
                <c:pt idx="36">
                  <c:v>441</c:v>
                </c:pt>
                <c:pt idx="37">
                  <c:v>461.18181818181819</c:v>
                </c:pt>
                <c:pt idx="38">
                  <c:v>484.09090909090907</c:v>
                </c:pt>
                <c:pt idx="39">
                  <c:v>489.54545454545456</c:v>
                </c:pt>
                <c:pt idx="40">
                  <c:v>496.63636363636363</c:v>
                </c:pt>
                <c:pt idx="41">
                  <c:v>492.81818181818181</c:v>
                </c:pt>
                <c:pt idx="42">
                  <c:v>496.90909090909093</c:v>
                </c:pt>
                <c:pt idx="43">
                  <c:v>513.27272727272725</c:v>
                </c:pt>
                <c:pt idx="44">
                  <c:v>516.27272727272725</c:v>
                </c:pt>
                <c:pt idx="45">
                  <c:v>521.72727272727263</c:v>
                </c:pt>
                <c:pt idx="46">
                  <c:v>544.09090909090901</c:v>
                </c:pt>
                <c:pt idx="47">
                  <c:v>556.36363636363637</c:v>
                </c:pt>
                <c:pt idx="48">
                  <c:v>562.90909090909088</c:v>
                </c:pt>
                <c:pt idx="49">
                  <c:v>562.36363636363637</c:v>
                </c:pt>
                <c:pt idx="50">
                  <c:v>587.72727272727263</c:v>
                </c:pt>
                <c:pt idx="51">
                  <c:v>569.45454545454538</c:v>
                </c:pt>
                <c:pt idx="52">
                  <c:v>571.36363636363637</c:v>
                </c:pt>
                <c:pt idx="53">
                  <c:v>582.5454545454545</c:v>
                </c:pt>
                <c:pt idx="54">
                  <c:v>589.09090909090901</c:v>
                </c:pt>
                <c:pt idx="55">
                  <c:v>595.09090909090901</c:v>
                </c:pt>
                <c:pt idx="56">
                  <c:v>585.5454545454545</c:v>
                </c:pt>
                <c:pt idx="57">
                  <c:v>592.36363636363637</c:v>
                </c:pt>
                <c:pt idx="58">
                  <c:v>583.36363636363637</c:v>
                </c:pt>
                <c:pt idx="59">
                  <c:v>511.63636363636363</c:v>
                </c:pt>
                <c:pt idx="60">
                  <c:v>540.5454545454545</c:v>
                </c:pt>
                <c:pt idx="61">
                  <c:v>511.63636363636363</c:v>
                </c:pt>
                <c:pt idx="62">
                  <c:v>451.90909090909088</c:v>
                </c:pt>
                <c:pt idx="63">
                  <c:v>478.36363636363632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002304"/>
        <c:axId val="128008576"/>
      </c:scatterChart>
      <c:valAx>
        <c:axId val="128002304"/>
        <c:scaling>
          <c:orientation val="minMax"/>
          <c:max val="2020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</a:t>
                </a:r>
                <a:r>
                  <a:rPr lang="en-US" baseline="0"/>
                  <a:t> from EIA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0293637846655789"/>
              <c:y val="0.931656995486782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008576"/>
        <c:crosses val="autoZero"/>
        <c:crossBetween val="midCat"/>
      </c:valAx>
      <c:valAx>
        <c:axId val="128008576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Million</a:t>
                </a:r>
                <a:r>
                  <a:rPr lang="en-US" sz="1200" baseline="0"/>
                  <a:t> </a:t>
                </a:r>
                <a:r>
                  <a:rPr lang="en-US" sz="1200"/>
                  <a:t>Tons of Carbon</a:t>
                </a:r>
              </a:p>
            </c:rich>
          </c:tx>
          <c:layout>
            <c:manualLayout>
              <c:xMode val="edge"/>
              <c:yMode val="edge"/>
              <c:x val="1.3594344752582926E-2"/>
              <c:y val="0.342359767891682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00230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U.S. Carbon Dioxide Emissions from Natural</a:t>
            </a:r>
            <a:r>
              <a:rPr lang="en-US" baseline="0"/>
              <a:t> Gas</a:t>
            </a:r>
            <a:r>
              <a:rPr lang="en-US"/>
              <a:t>,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1950-2012, with Projection for 2013</a:t>
            </a:r>
          </a:p>
        </c:rich>
      </c:tx>
      <c:layout>
        <c:manualLayout>
          <c:xMode val="edge"/>
          <c:yMode val="edge"/>
          <c:x val="0.1729200652528548"/>
          <c:y val="4.51321727917472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92985318107668"/>
          <c:y val="0.16118633139909735"/>
          <c:w val="0.83578031538879827"/>
          <c:h val="0.71308833010960671"/>
        </c:manualLayout>
      </c:layout>
      <c:scatterChart>
        <c:scatterStyle val="smoothMarker"/>
        <c:varyColors val="0"/>
        <c:ser>
          <c:idx val="2"/>
          <c:order val="0"/>
          <c:tx>
            <c:v>NG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'US Carbon Emissions'!$A$6:$A$69</c:f>
              <c:numCache>
                <c:formatCode>General</c:formatCode>
                <c:ptCount val="6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</c:numCache>
            </c:numRef>
          </c:xVal>
          <c:yVal>
            <c:numRef>
              <c:f>'US Carbon Emissions'!$D$6:$D$69</c:f>
              <c:numCache>
                <c:formatCode>#,##0</c:formatCode>
                <c:ptCount val="64"/>
                <c:pt idx="0">
                  <c:v>85.36363636363636</c:v>
                </c:pt>
                <c:pt idx="1">
                  <c:v>100.90909090909091</c:v>
                </c:pt>
                <c:pt idx="2">
                  <c:v>108</c:v>
                </c:pt>
                <c:pt idx="3">
                  <c:v>113.18181818181819</c:v>
                </c:pt>
                <c:pt idx="4">
                  <c:v>119.18181818181819</c:v>
                </c:pt>
                <c:pt idx="5">
                  <c:v>128.72727272727272</c:v>
                </c:pt>
                <c:pt idx="6">
                  <c:v>137.45454545454547</c:v>
                </c:pt>
                <c:pt idx="7">
                  <c:v>145.90909090909091</c:v>
                </c:pt>
                <c:pt idx="8">
                  <c:v>152.72727272727272</c:v>
                </c:pt>
                <c:pt idx="9">
                  <c:v>167.72727272727272</c:v>
                </c:pt>
                <c:pt idx="10">
                  <c:v>177.27272727272728</c:v>
                </c:pt>
                <c:pt idx="11">
                  <c:v>185.18181818181819</c:v>
                </c:pt>
                <c:pt idx="12">
                  <c:v>196.63636363636363</c:v>
                </c:pt>
                <c:pt idx="13">
                  <c:v>206.18181818181819</c:v>
                </c:pt>
                <c:pt idx="14">
                  <c:v>219</c:v>
                </c:pt>
                <c:pt idx="15">
                  <c:v>225.81818181818181</c:v>
                </c:pt>
                <c:pt idx="16">
                  <c:v>243.27272727272728</c:v>
                </c:pt>
                <c:pt idx="17">
                  <c:v>256.90909090909093</c:v>
                </c:pt>
                <c:pt idx="18">
                  <c:v>274.90909090909093</c:v>
                </c:pt>
                <c:pt idx="19">
                  <c:v>295.90909090909093</c:v>
                </c:pt>
                <c:pt idx="20">
                  <c:v>312</c:v>
                </c:pt>
                <c:pt idx="21">
                  <c:v>321.81818181818181</c:v>
                </c:pt>
                <c:pt idx="22">
                  <c:v>325.09090909090907</c:v>
                </c:pt>
                <c:pt idx="23">
                  <c:v>322.09090909090907</c:v>
                </c:pt>
                <c:pt idx="24">
                  <c:v>310.90909090909093</c:v>
                </c:pt>
                <c:pt idx="25">
                  <c:v>285.54545454545456</c:v>
                </c:pt>
                <c:pt idx="26">
                  <c:v>291.27272727272725</c:v>
                </c:pt>
                <c:pt idx="27">
                  <c:v>285.27272727272725</c:v>
                </c:pt>
                <c:pt idx="28">
                  <c:v>286.36363636363637</c:v>
                </c:pt>
                <c:pt idx="29">
                  <c:v>295.90909090909093</c:v>
                </c:pt>
                <c:pt idx="30">
                  <c:v>289.90909090909093</c:v>
                </c:pt>
                <c:pt idx="31">
                  <c:v>282.54545454545456</c:v>
                </c:pt>
                <c:pt idx="32">
                  <c:v>262.63636363636363</c:v>
                </c:pt>
                <c:pt idx="33">
                  <c:v>245.72727272727272</c:v>
                </c:pt>
                <c:pt idx="34">
                  <c:v>262.36363636363637</c:v>
                </c:pt>
                <c:pt idx="35">
                  <c:v>252.54545454545453</c:v>
                </c:pt>
                <c:pt idx="36">
                  <c:v>236.18181818181819</c:v>
                </c:pt>
                <c:pt idx="37">
                  <c:v>250.90909090909091</c:v>
                </c:pt>
                <c:pt idx="38">
                  <c:v>262.36363636363637</c:v>
                </c:pt>
                <c:pt idx="39">
                  <c:v>278.72727272727275</c:v>
                </c:pt>
                <c:pt idx="40">
                  <c:v>279.54545454545456</c:v>
                </c:pt>
                <c:pt idx="41">
                  <c:v>285.54545454545456</c:v>
                </c:pt>
                <c:pt idx="42">
                  <c:v>295.09090909090907</c:v>
                </c:pt>
                <c:pt idx="43">
                  <c:v>302.72727272727275</c:v>
                </c:pt>
                <c:pt idx="44">
                  <c:v>309.27272727272725</c:v>
                </c:pt>
                <c:pt idx="45">
                  <c:v>322.63636363636363</c:v>
                </c:pt>
                <c:pt idx="46">
                  <c:v>328.36363636363632</c:v>
                </c:pt>
                <c:pt idx="47">
                  <c:v>330</c:v>
                </c:pt>
                <c:pt idx="48">
                  <c:v>324.27272727272725</c:v>
                </c:pt>
                <c:pt idx="49">
                  <c:v>325.36363636363632</c:v>
                </c:pt>
                <c:pt idx="50">
                  <c:v>339</c:v>
                </c:pt>
                <c:pt idx="51">
                  <c:v>324</c:v>
                </c:pt>
                <c:pt idx="52">
                  <c:v>334.63636363636363</c:v>
                </c:pt>
                <c:pt idx="53">
                  <c:v>325.36363636363632</c:v>
                </c:pt>
                <c:pt idx="54">
                  <c:v>327.27272727272725</c:v>
                </c:pt>
                <c:pt idx="55">
                  <c:v>322.63636363636363</c:v>
                </c:pt>
                <c:pt idx="56">
                  <c:v>318.5454545454545</c:v>
                </c:pt>
                <c:pt idx="57">
                  <c:v>339</c:v>
                </c:pt>
                <c:pt idx="58">
                  <c:v>341.72727272727269</c:v>
                </c:pt>
                <c:pt idx="59">
                  <c:v>335.45454545454544</c:v>
                </c:pt>
                <c:pt idx="60">
                  <c:v>351.81818181818181</c:v>
                </c:pt>
                <c:pt idx="61">
                  <c:v>356.18181818181813</c:v>
                </c:pt>
                <c:pt idx="62">
                  <c:v>372.81818181818181</c:v>
                </c:pt>
                <c:pt idx="63">
                  <c:v>373.09090909090907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050304"/>
        <c:axId val="128052224"/>
      </c:scatterChart>
      <c:valAx>
        <c:axId val="128050304"/>
        <c:scaling>
          <c:orientation val="minMax"/>
          <c:max val="2020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</a:t>
                </a:r>
                <a:r>
                  <a:rPr lang="en-US" baseline="0"/>
                  <a:t> from EIA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0293637846655789"/>
              <c:y val="0.931656995486782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052224"/>
        <c:crosses val="autoZero"/>
        <c:crossBetween val="midCat"/>
      </c:valAx>
      <c:valAx>
        <c:axId val="128052224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Million Tons of Carbon</a:t>
                </a:r>
              </a:p>
            </c:rich>
          </c:tx>
          <c:layout>
            <c:manualLayout>
              <c:xMode val="edge"/>
              <c:yMode val="edge"/>
              <c:x val="1.3594344752582926E-2"/>
              <c:y val="0.342359767891682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05030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Coal Consumption in the United States,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1950-2012, with Projection for 2013</a:t>
            </a:r>
          </a:p>
        </c:rich>
      </c:tx>
      <c:layout>
        <c:manualLayout>
          <c:xMode val="edge"/>
          <c:yMode val="edge"/>
          <c:x val="0.26046764545948886"/>
          <c:y val="3.22372662798194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34910277324633"/>
          <c:y val="0.14313346228239845"/>
          <c:w val="0.8243610657966286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v>Coal Consumption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'US Coal Cons'!$A$6:$A$69</c:f>
              <c:numCache>
                <c:formatCode>General</c:formatCode>
                <c:ptCount val="6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</c:numCache>
            </c:numRef>
          </c:xVal>
          <c:yVal>
            <c:numRef>
              <c:f>'US Coal Cons'!$B$6:$B$69</c:f>
              <c:numCache>
                <c:formatCode>0.0</c:formatCode>
                <c:ptCount val="64"/>
                <c:pt idx="0">
                  <c:v>12.347109130530001</c:v>
                </c:pt>
                <c:pt idx="1">
                  <c:v>12.552996100878</c:v>
                </c:pt>
                <c:pt idx="2">
                  <c:v>11.306479358141001</c:v>
                </c:pt>
                <c:pt idx="3">
                  <c:v>11.372683889224</c:v>
                </c:pt>
                <c:pt idx="4">
                  <c:v>9.7146666756230005</c:v>
                </c:pt>
                <c:pt idx="5">
                  <c:v>11.16725865549</c:v>
                </c:pt>
                <c:pt idx="6">
                  <c:v>11.349723194628</c:v>
                </c:pt>
                <c:pt idx="7">
                  <c:v>10.82063055796</c:v>
                </c:pt>
                <c:pt idx="8">
                  <c:v>9.5332867097200005</c:v>
                </c:pt>
                <c:pt idx="9">
                  <c:v>9.5183530408989991</c:v>
                </c:pt>
                <c:pt idx="10">
                  <c:v>9.837784624967</c:v>
                </c:pt>
                <c:pt idx="11">
                  <c:v>9.6233510115840009</c:v>
                </c:pt>
                <c:pt idx="12">
                  <c:v>9.9064537938629993</c:v>
                </c:pt>
                <c:pt idx="13">
                  <c:v>10.412538386472001</c:v>
                </c:pt>
                <c:pt idx="14">
                  <c:v>10.964384583114001</c:v>
                </c:pt>
                <c:pt idx="15">
                  <c:v>11.580608124903</c:v>
                </c:pt>
                <c:pt idx="16">
                  <c:v>12.143080285908001</c:v>
                </c:pt>
                <c:pt idx="17">
                  <c:v>11.913750411519</c:v>
                </c:pt>
                <c:pt idx="18">
                  <c:v>12.330677490834001</c:v>
                </c:pt>
                <c:pt idx="19">
                  <c:v>12.381540073991999</c:v>
                </c:pt>
                <c:pt idx="20">
                  <c:v>12.264527795519999</c:v>
                </c:pt>
                <c:pt idx="21">
                  <c:v>11.598411489756</c:v>
                </c:pt>
                <c:pt idx="22">
                  <c:v>12.076917354008</c:v>
                </c:pt>
                <c:pt idx="23">
                  <c:v>12.971490134371001</c:v>
                </c:pt>
                <c:pt idx="24">
                  <c:v>12.6628776186</c:v>
                </c:pt>
                <c:pt idx="25">
                  <c:v>12.662785562591999</c:v>
                </c:pt>
                <c:pt idx="26">
                  <c:v>13.584066835052001</c:v>
                </c:pt>
                <c:pt idx="27">
                  <c:v>13.922103291195</c:v>
                </c:pt>
                <c:pt idx="28">
                  <c:v>13.765575016059</c:v>
                </c:pt>
                <c:pt idx="29">
                  <c:v>15.039585880800001</c:v>
                </c:pt>
                <c:pt idx="30">
                  <c:v>15.422809494045</c:v>
                </c:pt>
                <c:pt idx="31">
                  <c:v>15.907526424928999</c:v>
                </c:pt>
                <c:pt idx="32">
                  <c:v>15.321581298056</c:v>
                </c:pt>
                <c:pt idx="33">
                  <c:v>15.894441803712001</c:v>
                </c:pt>
                <c:pt idx="34">
                  <c:v>17.070621985089002</c:v>
                </c:pt>
                <c:pt idx="35">
                  <c:v>17.478427648194</c:v>
                </c:pt>
                <c:pt idx="36">
                  <c:v>17.260405035215999</c:v>
                </c:pt>
                <c:pt idx="37">
                  <c:v>18.008450718064001</c:v>
                </c:pt>
                <c:pt idx="38">
                  <c:v>18.846312438367999</c:v>
                </c:pt>
                <c:pt idx="39">
                  <c:v>19.069762485774</c:v>
                </c:pt>
                <c:pt idx="40">
                  <c:v>19.172634948896</c:v>
                </c:pt>
                <c:pt idx="41">
                  <c:v>18.991670121599999</c:v>
                </c:pt>
                <c:pt idx="42">
                  <c:v>19.122471284264002</c:v>
                </c:pt>
                <c:pt idx="43">
                  <c:v>19.835147797849999</c:v>
                </c:pt>
                <c:pt idx="44">
                  <c:v>19.909462580170999</c:v>
                </c:pt>
                <c:pt idx="45">
                  <c:v>20.08872680112</c:v>
                </c:pt>
                <c:pt idx="46">
                  <c:v>21.001914490770002</c:v>
                </c:pt>
                <c:pt idx="47">
                  <c:v>21.445411018480002</c:v>
                </c:pt>
                <c:pt idx="48">
                  <c:v>21.655743963538999</c:v>
                </c:pt>
                <c:pt idx="49">
                  <c:v>21.622543690537999</c:v>
                </c:pt>
                <c:pt idx="50">
                  <c:v>22.579528056499999</c:v>
                </c:pt>
                <c:pt idx="51">
                  <c:v>21.914268291972</c:v>
                </c:pt>
                <c:pt idx="52">
                  <c:v>21.903989283992999</c:v>
                </c:pt>
                <c:pt idx="53">
                  <c:v>22.320928006241001</c:v>
                </c:pt>
                <c:pt idx="54">
                  <c:v>22.46619459631</c:v>
                </c:pt>
                <c:pt idx="55">
                  <c:v>22.796542732551998</c:v>
                </c:pt>
                <c:pt idx="56">
                  <c:v>22.447160109464999</c:v>
                </c:pt>
                <c:pt idx="57">
                  <c:v>22.749466265672002</c:v>
                </c:pt>
                <c:pt idx="58">
                  <c:v>22.385196245810999</c:v>
                </c:pt>
                <c:pt idx="59">
                  <c:v>19.692202917393999</c:v>
                </c:pt>
                <c:pt idx="60">
                  <c:v>20.849520086856</c:v>
                </c:pt>
                <c:pt idx="61">
                  <c:v>19.639790699999999</c:v>
                </c:pt>
                <c:pt idx="62">
                  <c:v>17.438661499999998</c:v>
                </c:pt>
                <c:pt idx="63">
                  <c:v>18.456978442499999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290624"/>
        <c:axId val="107292544"/>
      </c:scatterChart>
      <c:valAx>
        <c:axId val="107290624"/>
        <c:scaling>
          <c:orientation val="minMax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EIA</a:t>
                </a:r>
              </a:p>
            </c:rich>
          </c:tx>
          <c:layout>
            <c:manualLayout>
              <c:xMode val="edge"/>
              <c:yMode val="edge"/>
              <c:x val="0.41109298531810767"/>
              <c:y val="0.93681495809155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292544"/>
        <c:crosses val="autoZero"/>
        <c:crossBetween val="midCat"/>
      </c:valAx>
      <c:valAx>
        <c:axId val="107292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baseline="0"/>
                  <a:t>Quadrillion Btu</a:t>
                </a:r>
              </a:p>
            </c:rich>
          </c:tx>
          <c:layout>
            <c:manualLayout>
              <c:xMode val="edge"/>
              <c:yMode val="edge"/>
              <c:x val="3.0995106035889071E-2"/>
              <c:y val="0.385557704706640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29062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Consumption in the United States,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1950-2012,</a:t>
            </a:r>
            <a:r>
              <a:rPr lang="en-US" baseline="0"/>
              <a:t> with Projection for 2013</a:t>
            </a:r>
            <a:endParaRPr lang="en-US"/>
          </a:p>
        </c:rich>
      </c:tx>
      <c:layout>
        <c:manualLayout>
          <c:xMode val="edge"/>
          <c:yMode val="edge"/>
          <c:x val="0.28004350190320826"/>
          <c:y val="3.99742101869761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45024469820556"/>
          <c:y val="0.14313346228239845"/>
          <c:w val="0.79825992387166933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strRef>
              <c:f>'US Oil Cons'!$B$3</c:f>
              <c:strCache>
                <c:ptCount val="1"/>
                <c:pt idx="0">
                  <c:v>Consumption</c:v>
                </c:pt>
              </c:strCache>
            </c:strRef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'US Oil Cons'!$A$6:$A$69</c:f>
              <c:numCache>
                <c:formatCode>General</c:formatCode>
                <c:ptCount val="6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</c:numCache>
            </c:numRef>
          </c:xVal>
          <c:yVal>
            <c:numRef>
              <c:f>'US Oil Cons'!$B$6:$B$69</c:f>
              <c:numCache>
                <c:formatCode>#,##0</c:formatCode>
                <c:ptCount val="64"/>
                <c:pt idx="0">
                  <c:v>2357.14</c:v>
                </c:pt>
                <c:pt idx="1">
                  <c:v>2560.8879999999999</c:v>
                </c:pt>
                <c:pt idx="2">
                  <c:v>2660.68</c:v>
                </c:pt>
                <c:pt idx="3">
                  <c:v>2773.864</c:v>
                </c:pt>
                <c:pt idx="4">
                  <c:v>2830.9520000000002</c:v>
                </c:pt>
                <c:pt idx="5">
                  <c:v>3086.2020000000002</c:v>
                </c:pt>
                <c:pt idx="6">
                  <c:v>3211.723</c:v>
                </c:pt>
                <c:pt idx="7">
                  <c:v>3215.2890000000002</c:v>
                </c:pt>
                <c:pt idx="8">
                  <c:v>3327.9929999999999</c:v>
                </c:pt>
                <c:pt idx="9">
                  <c:v>3477.1729999999998</c:v>
                </c:pt>
                <c:pt idx="10">
                  <c:v>3585.82</c:v>
                </c:pt>
                <c:pt idx="11">
                  <c:v>3641.28</c:v>
                </c:pt>
                <c:pt idx="12">
                  <c:v>3796.029</c:v>
                </c:pt>
                <c:pt idx="13">
                  <c:v>3921.364</c:v>
                </c:pt>
                <c:pt idx="14">
                  <c:v>4034.2359999999999</c:v>
                </c:pt>
                <c:pt idx="15">
                  <c:v>4202.0389999999998</c:v>
                </c:pt>
                <c:pt idx="16">
                  <c:v>4410.7960000000003</c:v>
                </c:pt>
                <c:pt idx="17">
                  <c:v>4584.5259999999998</c:v>
                </c:pt>
                <c:pt idx="18">
                  <c:v>4901.7889999999998</c:v>
                </c:pt>
                <c:pt idx="19">
                  <c:v>5159.93</c:v>
                </c:pt>
                <c:pt idx="20">
                  <c:v>5364.473</c:v>
                </c:pt>
                <c:pt idx="21">
                  <c:v>5552.56</c:v>
                </c:pt>
                <c:pt idx="22">
                  <c:v>5990.3159999999998</c:v>
                </c:pt>
                <c:pt idx="23">
                  <c:v>6317.3029999999999</c:v>
                </c:pt>
                <c:pt idx="24">
                  <c:v>6078.2389999999996</c:v>
                </c:pt>
                <c:pt idx="25">
                  <c:v>5957.5150000000003</c:v>
                </c:pt>
                <c:pt idx="26">
                  <c:v>6390.75</c:v>
                </c:pt>
                <c:pt idx="27">
                  <c:v>6727.4679999999998</c:v>
                </c:pt>
                <c:pt idx="28">
                  <c:v>6879.0169999999998</c:v>
                </c:pt>
                <c:pt idx="29">
                  <c:v>6757.0770000000002</c:v>
                </c:pt>
                <c:pt idx="30">
                  <c:v>6242.4449999999997</c:v>
                </c:pt>
                <c:pt idx="31">
                  <c:v>5861.0590000000002</c:v>
                </c:pt>
                <c:pt idx="32">
                  <c:v>5582.9380000000001</c:v>
                </c:pt>
                <c:pt idx="33">
                  <c:v>5559.3639999999996</c:v>
                </c:pt>
                <c:pt idx="34">
                  <c:v>5755.5749999999998</c:v>
                </c:pt>
                <c:pt idx="35">
                  <c:v>5740.143</c:v>
                </c:pt>
                <c:pt idx="36">
                  <c:v>5942.4290000000001</c:v>
                </c:pt>
                <c:pt idx="37">
                  <c:v>6082.7420000000002</c:v>
                </c:pt>
                <c:pt idx="38">
                  <c:v>6325.692</c:v>
                </c:pt>
                <c:pt idx="39">
                  <c:v>6323.6809999999996</c:v>
                </c:pt>
                <c:pt idx="40">
                  <c:v>6200.8010000000004</c:v>
                </c:pt>
                <c:pt idx="41">
                  <c:v>6100.55</c:v>
                </c:pt>
                <c:pt idx="42">
                  <c:v>6234.0249999999996</c:v>
                </c:pt>
                <c:pt idx="43">
                  <c:v>6291.4070000000002</c:v>
                </c:pt>
                <c:pt idx="44">
                  <c:v>6467.1279999999997</c:v>
                </c:pt>
                <c:pt idx="45">
                  <c:v>6469.4750000000004</c:v>
                </c:pt>
                <c:pt idx="46">
                  <c:v>6701.0590000000002</c:v>
                </c:pt>
                <c:pt idx="47">
                  <c:v>6796.4110000000001</c:v>
                </c:pt>
                <c:pt idx="48">
                  <c:v>6904.7560000000003</c:v>
                </c:pt>
                <c:pt idx="49">
                  <c:v>7124.558</c:v>
                </c:pt>
                <c:pt idx="50">
                  <c:v>7210.5940000000001</c:v>
                </c:pt>
                <c:pt idx="51">
                  <c:v>7171.7780000000002</c:v>
                </c:pt>
                <c:pt idx="52">
                  <c:v>7212.8760000000002</c:v>
                </c:pt>
                <c:pt idx="53">
                  <c:v>7312.23</c:v>
                </c:pt>
                <c:pt idx="54">
                  <c:v>7587.6009999999997</c:v>
                </c:pt>
                <c:pt idx="55">
                  <c:v>7592.7889999999998</c:v>
                </c:pt>
                <c:pt idx="56">
                  <c:v>7550.9080000000004</c:v>
                </c:pt>
                <c:pt idx="57">
                  <c:v>7548.3379999999997</c:v>
                </c:pt>
                <c:pt idx="58">
                  <c:v>7136.2550000000001</c:v>
                </c:pt>
                <c:pt idx="59">
                  <c:v>6851.5609999999997</c:v>
                </c:pt>
                <c:pt idx="60">
                  <c:v>7000.7460000000001</c:v>
                </c:pt>
                <c:pt idx="61">
                  <c:v>6916.75</c:v>
                </c:pt>
                <c:pt idx="62">
                  <c:v>6770.75</c:v>
                </c:pt>
                <c:pt idx="63">
                  <c:v>6818.2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906560"/>
        <c:axId val="127908480"/>
      </c:scatterChart>
      <c:valAx>
        <c:axId val="127906560"/>
        <c:scaling>
          <c:orientation val="minMax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EIA</a:t>
                </a:r>
              </a:p>
            </c:rich>
          </c:tx>
          <c:layout>
            <c:manualLayout>
              <c:xMode val="edge"/>
              <c:yMode val="edge"/>
              <c:x val="0.41109298531810767"/>
              <c:y val="0.93681495809155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908480"/>
        <c:crosses val="autoZero"/>
        <c:crossBetween val="midCat"/>
      </c:valAx>
      <c:valAx>
        <c:axId val="127908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baseline="0"/>
                  <a:t>Million Barrels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385557704706640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90656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Natural Gas Consumption in the United States,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1950-2012, with Projection for 2013</a:t>
            </a:r>
          </a:p>
        </c:rich>
      </c:tx>
      <c:layout>
        <c:manualLayout>
          <c:xMode val="edge"/>
          <c:yMode val="edge"/>
          <c:x val="0.2039151712887439"/>
          <c:y val="2.70793036750483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34910277324633"/>
          <c:y val="0.14313346228239845"/>
          <c:w val="0.8243610657966286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v>Coal Consumption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'US NatGas Cons'!$A$6:$A$69</c:f>
              <c:numCache>
                <c:formatCode>General</c:formatCode>
                <c:ptCount val="6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</c:numCache>
            </c:numRef>
          </c:xVal>
          <c:yVal>
            <c:numRef>
              <c:f>'US NatGas Cons'!$B$6:$B$69</c:f>
              <c:numCache>
                <c:formatCode>0.0</c:formatCode>
                <c:ptCount val="64"/>
                <c:pt idx="0">
                  <c:v>5.9683709699999996</c:v>
                </c:pt>
                <c:pt idx="1">
                  <c:v>7.0485176699999998</c:v>
                </c:pt>
                <c:pt idx="2">
                  <c:v>7.5496211999999998</c:v>
                </c:pt>
                <c:pt idx="3">
                  <c:v>7.9066444499999999</c:v>
                </c:pt>
                <c:pt idx="4">
                  <c:v>8.3302016400000003</c:v>
                </c:pt>
                <c:pt idx="5">
                  <c:v>8.9979349949999996</c:v>
                </c:pt>
                <c:pt idx="6">
                  <c:v>9.6139752749999996</c:v>
                </c:pt>
                <c:pt idx="7">
                  <c:v>10.190753865</c:v>
                </c:pt>
                <c:pt idx="8">
                  <c:v>10.663199280000001</c:v>
                </c:pt>
                <c:pt idx="9">
                  <c:v>11.717422335</c:v>
                </c:pt>
                <c:pt idx="10">
                  <c:v>12.385365795</c:v>
                </c:pt>
                <c:pt idx="11">
                  <c:v>12.926392379999999</c:v>
                </c:pt>
                <c:pt idx="12">
                  <c:v>13.730840955</c:v>
                </c:pt>
                <c:pt idx="13">
                  <c:v>14.403306099</c:v>
                </c:pt>
                <c:pt idx="14">
                  <c:v>15.287849855999999</c:v>
                </c:pt>
                <c:pt idx="15">
                  <c:v>15.768666912</c:v>
                </c:pt>
                <c:pt idx="16">
                  <c:v>16.995332299000001</c:v>
                </c:pt>
                <c:pt idx="17">
                  <c:v>17.944787519999998</c:v>
                </c:pt>
                <c:pt idx="18">
                  <c:v>19.209655922</c:v>
                </c:pt>
                <c:pt idx="19">
                  <c:v>20.677983439999998</c:v>
                </c:pt>
                <c:pt idx="20">
                  <c:v>21.794706966</c:v>
                </c:pt>
                <c:pt idx="21">
                  <c:v>22.469051073999999</c:v>
                </c:pt>
                <c:pt idx="22">
                  <c:v>22.698190177000001</c:v>
                </c:pt>
                <c:pt idx="23">
                  <c:v>22.512399623</c:v>
                </c:pt>
                <c:pt idx="24">
                  <c:v>21.732488192000002</c:v>
                </c:pt>
                <c:pt idx="25">
                  <c:v>19.947882452999998</c:v>
                </c:pt>
                <c:pt idx="26">
                  <c:v>20.34542592</c:v>
                </c:pt>
                <c:pt idx="27">
                  <c:v>19.930513201</c:v>
                </c:pt>
                <c:pt idx="28">
                  <c:v>20.000400081999999</c:v>
                </c:pt>
                <c:pt idx="29">
                  <c:v>20.665816980999999</c:v>
                </c:pt>
                <c:pt idx="30">
                  <c:v>20.394102618000002</c:v>
                </c:pt>
                <c:pt idx="31">
                  <c:v>19.927762166000001</c:v>
                </c:pt>
                <c:pt idx="32">
                  <c:v>18.505084539999999</c:v>
                </c:pt>
                <c:pt idx="33">
                  <c:v>17.356794271999998</c:v>
                </c:pt>
                <c:pt idx="34">
                  <c:v>18.506993337000001</c:v>
                </c:pt>
                <c:pt idx="35">
                  <c:v>17.833933175999999</c:v>
                </c:pt>
                <c:pt idx="36">
                  <c:v>16.70793488</c:v>
                </c:pt>
                <c:pt idx="37">
                  <c:v>17.744344079000001</c:v>
                </c:pt>
                <c:pt idx="38">
                  <c:v>18.552442965000001</c:v>
                </c:pt>
                <c:pt idx="39">
                  <c:v>19.711685907</c:v>
                </c:pt>
                <c:pt idx="40">
                  <c:v>19.729589124</c:v>
                </c:pt>
                <c:pt idx="41">
                  <c:v>20.14892901</c:v>
                </c:pt>
                <c:pt idx="42">
                  <c:v>20.835074840000001</c:v>
                </c:pt>
                <c:pt idx="43">
                  <c:v>21.351167734000001</c:v>
                </c:pt>
                <c:pt idx="44">
                  <c:v>21.842016743999999</c:v>
                </c:pt>
                <c:pt idx="45">
                  <c:v>22.784268114</c:v>
                </c:pt>
                <c:pt idx="46">
                  <c:v>23.196916080000001</c:v>
                </c:pt>
                <c:pt idx="47">
                  <c:v>23.328513917999999</c:v>
                </c:pt>
                <c:pt idx="48">
                  <c:v>22.935580636000001</c:v>
                </c:pt>
                <c:pt idx="49">
                  <c:v>23.010089050000001</c:v>
                </c:pt>
                <c:pt idx="50">
                  <c:v>23.916450050000002</c:v>
                </c:pt>
                <c:pt idx="51">
                  <c:v>22.861305472000002</c:v>
                </c:pt>
                <c:pt idx="52">
                  <c:v>23.579669504000002</c:v>
                </c:pt>
                <c:pt idx="53">
                  <c:v>22.900244055999998</c:v>
                </c:pt>
                <c:pt idx="54">
                  <c:v>22.985012196</c:v>
                </c:pt>
                <c:pt idx="55">
                  <c:v>22.630838151999999</c:v>
                </c:pt>
                <c:pt idx="56">
                  <c:v>22.306644987999999</c:v>
                </c:pt>
                <c:pt idx="57">
                  <c:v>23.727595410999999</c:v>
                </c:pt>
                <c:pt idx="58">
                  <c:v>23.905487216000001</c:v>
                </c:pt>
                <c:pt idx="59">
                  <c:v>23.483826250000003</c:v>
                </c:pt>
                <c:pt idx="60">
                  <c:v>24.640336049999998</c:v>
                </c:pt>
                <c:pt idx="61">
                  <c:v>24.9221343</c:v>
                </c:pt>
                <c:pt idx="62">
                  <c:v>25.992730399999999</c:v>
                </c:pt>
                <c:pt idx="63">
                  <c:v>26.078527299999998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933824"/>
        <c:axId val="130639360"/>
      </c:scatterChart>
      <c:valAx>
        <c:axId val="127933824"/>
        <c:scaling>
          <c:orientation val="minMax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EIA</a:t>
                </a:r>
              </a:p>
            </c:rich>
          </c:tx>
          <c:layout>
            <c:manualLayout>
              <c:xMode val="edge"/>
              <c:yMode val="edge"/>
              <c:x val="0.41109298531810767"/>
              <c:y val="0.93681495809155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639360"/>
        <c:crosses val="autoZero"/>
        <c:crossBetween val="midCat"/>
      </c:valAx>
      <c:valAx>
        <c:axId val="130639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baseline="0"/>
                  <a:t>Quadrillion Btu</a:t>
                </a:r>
              </a:p>
            </c:rich>
          </c:tx>
          <c:layout>
            <c:manualLayout>
              <c:xMode val="edge"/>
              <c:yMode val="edge"/>
              <c:x val="3.0995106035889071E-2"/>
              <c:y val="0.385557704706640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93382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Miles Traveled by Cars, Trucks, and Motorcycles in the United States, 1960-2011</a:t>
            </a:r>
          </a:p>
        </c:rich>
      </c:tx>
      <c:layout>
        <c:manualLayout>
          <c:xMode val="edge"/>
          <c:yMode val="edge"/>
          <c:x val="0.15177591381827679"/>
          <c:y val="2.4498088609330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51675996585229"/>
          <c:y val="0.12250161186331399"/>
          <c:w val="0.83306902177224407"/>
          <c:h val="0.74661960091772528"/>
        </c:manualLayout>
      </c:layout>
      <c:scatterChart>
        <c:scatterStyle val="lineMarker"/>
        <c:varyColors val="0"/>
        <c:ser>
          <c:idx val="0"/>
          <c:order val="0"/>
          <c:tx>
            <c:v>Total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8"/>
              <c:pt idx="0">
                <c:v>1960</c:v>
              </c:pt>
              <c:pt idx="1">
                <c:v>1965</c:v>
              </c:pt>
              <c:pt idx="2">
                <c:v>1970</c:v>
              </c:pt>
              <c:pt idx="3">
                <c:v>1975</c:v>
              </c:pt>
              <c:pt idx="4">
                <c:v>1980</c:v>
              </c:pt>
              <c:pt idx="5">
                <c:v>1985</c:v>
              </c:pt>
              <c:pt idx="6">
                <c:v>1990</c:v>
              </c:pt>
              <c:pt idx="7">
                <c:v>1991</c:v>
              </c:pt>
              <c:pt idx="8">
                <c:v>1992</c:v>
              </c:pt>
              <c:pt idx="9">
                <c:v>1993</c:v>
              </c:pt>
              <c:pt idx="10">
                <c:v>1994</c:v>
              </c:pt>
              <c:pt idx="11">
                <c:v>1995</c:v>
              </c:pt>
              <c:pt idx="12">
                <c:v>1996</c:v>
              </c:pt>
              <c:pt idx="13">
                <c:v>1997</c:v>
              </c:pt>
              <c:pt idx="14">
                <c:v>1998</c:v>
              </c:pt>
              <c:pt idx="15">
                <c:v>1999</c:v>
              </c:pt>
              <c:pt idx="16">
                <c:v>2000</c:v>
              </c:pt>
              <c:pt idx="17">
                <c:v>2001</c:v>
              </c:pt>
              <c:pt idx="18">
                <c:v>2002</c:v>
              </c:pt>
              <c:pt idx="19">
                <c:v>2003</c:v>
              </c:pt>
              <c:pt idx="20">
                <c:v>2004</c:v>
              </c:pt>
              <c:pt idx="21">
                <c:v>2005</c:v>
              </c:pt>
              <c:pt idx="22">
                <c:v>2006</c:v>
              </c:pt>
              <c:pt idx="23">
                <c:v>2007</c:v>
              </c:pt>
              <c:pt idx="24">
                <c:v>2008</c:v>
              </c:pt>
              <c:pt idx="25">
                <c:v>2009</c:v>
              </c:pt>
              <c:pt idx="26">
                <c:v>2010</c:v>
              </c:pt>
              <c:pt idx="27">
                <c:v>2011</c:v>
              </c:pt>
            </c:numLit>
          </c:xVal>
          <c:yVal>
            <c:numLit>
              <c:formatCode>#,##0</c:formatCode>
              <c:ptCount val="28"/>
              <c:pt idx="0">
                <c:v>714.41700000000003</c:v>
              </c:pt>
              <c:pt idx="1">
                <c:v>883.13</c:v>
              </c:pt>
              <c:pt idx="2">
                <c:v>1105.18</c:v>
              </c:pt>
              <c:pt idx="3">
                <c:v>1321.6089999999999</c:v>
              </c:pt>
              <c:pt idx="4">
                <c:v>1521.2360000000001</c:v>
              </c:pt>
              <c:pt idx="5">
                <c:v>1770.3489999999999</c:v>
              </c:pt>
              <c:pt idx="6">
                <c:v>2138.636</c:v>
              </c:pt>
              <c:pt idx="7">
                <c:v>2166.3000000000002</c:v>
              </c:pt>
              <c:pt idx="8">
                <c:v>2241.373</c:v>
              </c:pt>
              <c:pt idx="9">
                <c:v>2290.2530000000002</c:v>
              </c:pt>
              <c:pt idx="10">
                <c:v>2351.1790000000001</c:v>
              </c:pt>
              <c:pt idx="11">
                <c:v>2416.2759999999998</c:v>
              </c:pt>
              <c:pt idx="12">
                <c:v>2479.2849999999999</c:v>
              </c:pt>
              <c:pt idx="13">
                <c:v>2554.8530000000001</c:v>
              </c:pt>
              <c:pt idx="14">
                <c:v>2624.5149999999999</c:v>
              </c:pt>
              <c:pt idx="15">
                <c:v>2683.3939999999998</c:v>
              </c:pt>
              <c:pt idx="16">
                <c:v>2739.335</c:v>
              </c:pt>
              <c:pt idx="17">
                <c:v>2788.5403464204428</c:v>
              </c:pt>
              <c:pt idx="18">
                <c:v>2848.663</c:v>
              </c:pt>
              <c:pt idx="19">
                <c:v>2883.4393696912871</c:v>
              </c:pt>
              <c:pt idx="20">
                <c:v>2957.9871090465072</c:v>
              </c:pt>
              <c:pt idx="21">
                <c:v>2982.4497086219671</c:v>
              </c:pt>
              <c:pt idx="22">
                <c:v>3007.58768230959</c:v>
              </c:pt>
              <c:pt idx="23">
                <c:v>3016.6083185728444</c:v>
              </c:pt>
              <c:pt idx="24">
                <c:v>2961.7045425003744</c:v>
              </c:pt>
              <c:pt idx="25">
                <c:v>2942.3760467679558</c:v>
              </c:pt>
              <c:pt idx="26">
                <c:v>2952.7057756108888</c:v>
              </c:pt>
              <c:pt idx="27">
                <c:v>2932.3486323622442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959616"/>
        <c:axId val="130990464"/>
      </c:scatterChart>
      <c:valAx>
        <c:axId val="130959616"/>
        <c:scaling>
          <c:orientation val="minMax"/>
          <c:max val="2020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DOT</a:t>
                </a:r>
              </a:p>
            </c:rich>
          </c:tx>
          <c:layout>
            <c:manualLayout>
              <c:xMode val="edge"/>
              <c:yMode val="edge"/>
              <c:x val="0.47199564980967917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990464"/>
        <c:crosses val="autoZero"/>
        <c:crossBetween val="midCat"/>
      </c:valAx>
      <c:valAx>
        <c:axId val="130990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Billion</a:t>
                </a:r>
                <a:r>
                  <a:rPr lang="en-US" baseline="0"/>
                  <a:t> Vehicle-Miles Traveled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3597298031851569E-2"/>
              <c:y val="0.2979665259130790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95961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published="0"/>
  <sheetViews>
    <sheetView workbookViewId="0"/>
  </sheetViews>
  <pageMargins left="1" right="1" top="1" bottom="4.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0.95487</cdr:x>
      <cdr:y>0.14571</cdr:y>
    </cdr:from>
    <cdr:to>
      <cdr:x>0.98887</cdr:x>
      <cdr:y>0.86446</cdr:y>
    </cdr:to>
    <cdr:sp macro="" textlink="">
      <cdr:nvSpPr>
        <cdr:cNvPr id="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5300" y="717550"/>
          <a:ext cx="198520" cy="35394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0.9565</cdr:x>
      <cdr:y>0.13411</cdr:y>
    </cdr:from>
    <cdr:to>
      <cdr:x>0.9905</cdr:x>
      <cdr:y>0.85286</cdr:y>
    </cdr:to>
    <cdr:sp macro="" textlink="">
      <cdr:nvSpPr>
        <cdr:cNvPr id="2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4836" y="660395"/>
          <a:ext cx="198520" cy="3539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0.9565</cdr:x>
      <cdr:y>0.13411</cdr:y>
    </cdr:from>
    <cdr:to>
      <cdr:x>0.9905</cdr:x>
      <cdr:y>0.85286</cdr:y>
    </cdr:to>
    <cdr:sp macro="" textlink="">
      <cdr:nvSpPr>
        <cdr:cNvPr id="2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4836" y="660395"/>
          <a:ext cx="198520" cy="3539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0.9565</cdr:x>
      <cdr:y>0.13411</cdr:y>
    </cdr:from>
    <cdr:to>
      <cdr:x>0.9905</cdr:x>
      <cdr:y>0.85286</cdr:y>
    </cdr:to>
    <cdr:sp macro="" textlink="">
      <cdr:nvSpPr>
        <cdr:cNvPr id="2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4836" y="660395"/>
          <a:ext cx="198520" cy="3539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0.96139</cdr:x>
      <cdr:y>0.12831</cdr:y>
    </cdr:from>
    <cdr:to>
      <cdr:x>0.99539</cdr:x>
      <cdr:y>0.84706</cdr:y>
    </cdr:to>
    <cdr:sp macro="" textlink="">
      <cdr:nvSpPr>
        <cdr:cNvPr id="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13380" y="631841"/>
          <a:ext cx="198520" cy="3539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0.9516</cdr:x>
      <cdr:y>0.14958</cdr:y>
    </cdr:from>
    <cdr:to>
      <cdr:x>0.9856</cdr:x>
      <cdr:y>0.86833</cdr:y>
    </cdr:to>
    <cdr:sp macro="" textlink="">
      <cdr:nvSpPr>
        <cdr:cNvPr id="2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6250" y="736600"/>
          <a:ext cx="198520" cy="35394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0.94671</cdr:x>
      <cdr:y>0.13991</cdr:y>
    </cdr:from>
    <cdr:to>
      <cdr:x>0.98071</cdr:x>
      <cdr:y>0.85866</cdr:y>
    </cdr:to>
    <cdr:sp macro="" textlink="">
      <cdr:nvSpPr>
        <cdr:cNvPr id="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27675" y="688975"/>
          <a:ext cx="198520" cy="3539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0.39104</cdr:x>
      <cdr:y>0.58725</cdr:y>
    </cdr:from>
    <cdr:to>
      <cdr:x>0.71305</cdr:x>
      <cdr:y>0.62495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79489" y="2886275"/>
          <a:ext cx="1877117" cy="1853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Production Tax Credit Lapses</a:t>
          </a:r>
        </a:p>
      </cdr:txBody>
    </cdr:sp>
  </cdr:relSizeAnchor>
  <cdr:relSizeAnchor xmlns:cdr="http://schemas.openxmlformats.org/drawingml/2006/chartDrawing">
    <cdr:from>
      <cdr:x>0.54848</cdr:x>
      <cdr:y>0.63056</cdr:y>
    </cdr:from>
    <cdr:to>
      <cdr:x>0.62973</cdr:x>
      <cdr:y>0.86056</cdr:y>
    </cdr:to>
    <cdr:sp macro="" textlink="">
      <cdr:nvSpPr>
        <cdr:cNvPr id="409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202460" y="3105166"/>
          <a:ext cx="474405" cy="113261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0.54848</cdr:x>
      <cdr:y>0.63056</cdr:y>
    </cdr:from>
    <cdr:to>
      <cdr:x>0.67723</cdr:x>
      <cdr:y>0.83731</cdr:y>
    </cdr:to>
    <cdr:sp macro="" textlink="">
      <cdr:nvSpPr>
        <cdr:cNvPr id="409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202460" y="3105166"/>
          <a:ext cx="751749" cy="101812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0.54848</cdr:x>
      <cdr:y>0.63056</cdr:y>
    </cdr:from>
    <cdr:to>
      <cdr:x>0.73823</cdr:x>
      <cdr:y>0.84756</cdr:y>
    </cdr:to>
    <cdr:sp macro="" textlink="">
      <cdr:nvSpPr>
        <cdr:cNvPr id="4100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202460" y="3105166"/>
          <a:ext cx="1107917" cy="106860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0.95487</cdr:x>
      <cdr:y>0.13411</cdr:y>
    </cdr:from>
    <cdr:to>
      <cdr:x>0.98887</cdr:x>
      <cdr:y>0.85286</cdr:y>
    </cdr:to>
    <cdr:sp macro="" textlink="">
      <cdr:nvSpPr>
        <cdr:cNvPr id="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5300" y="660400"/>
          <a:ext cx="198520" cy="3539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0.79106</cdr:x>
      <cdr:y>0.2112</cdr:y>
    </cdr:from>
    <cdr:to>
      <cdr:x>0.85031</cdr:x>
      <cdr:y>0.24395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8863" y="1040025"/>
          <a:ext cx="345950" cy="1612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Oil</a:t>
          </a:r>
        </a:p>
      </cdr:txBody>
    </cdr:sp>
  </cdr:relSizeAnchor>
  <cdr:relSizeAnchor xmlns:cdr="http://schemas.openxmlformats.org/drawingml/2006/chartDrawing">
    <cdr:from>
      <cdr:x>0.82411</cdr:x>
      <cdr:y>0.3673</cdr:y>
    </cdr:from>
    <cdr:to>
      <cdr:x>0.91561</cdr:x>
      <cdr:y>0.4118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11811" y="1808752"/>
          <a:ext cx="534252" cy="2191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Coal</a:t>
          </a:r>
        </a:p>
      </cdr:txBody>
    </cdr:sp>
  </cdr:relSizeAnchor>
  <cdr:relSizeAnchor xmlns:cdr="http://schemas.openxmlformats.org/drawingml/2006/chartDrawing">
    <cdr:from>
      <cdr:x>0.76812</cdr:x>
      <cdr:y>0.62057</cdr:y>
    </cdr:from>
    <cdr:to>
      <cdr:x>0.91887</cdr:x>
      <cdr:y>0.65332</cdr:y>
    </cdr:to>
    <cdr:sp macro="" textlink="">
      <cdr:nvSpPr>
        <cdr:cNvPr id="10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4911" y="3055934"/>
          <a:ext cx="880202" cy="1612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Natural Gas</a:t>
          </a:r>
        </a:p>
      </cdr:txBody>
    </cdr:sp>
  </cdr:relSizeAnchor>
  <cdr:relSizeAnchor xmlns:cdr="http://schemas.openxmlformats.org/drawingml/2006/chartDrawing">
    <cdr:from>
      <cdr:x>0.95487</cdr:x>
      <cdr:y>0.14571</cdr:y>
    </cdr:from>
    <cdr:to>
      <cdr:x>0.98887</cdr:x>
      <cdr:y>0.86446</cdr:y>
    </cdr:to>
    <cdr:sp macro="" textlink="">
      <cdr:nvSpPr>
        <cdr:cNvPr id="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5300" y="717550"/>
          <a:ext cx="198520" cy="35394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0.95487</cdr:x>
      <cdr:y>0.14571</cdr:y>
    </cdr:from>
    <cdr:to>
      <cdr:x>0.98887</cdr:x>
      <cdr:y>0.86446</cdr:y>
    </cdr:to>
    <cdr:sp macro="" textlink="">
      <cdr:nvSpPr>
        <cdr:cNvPr id="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5300" y="717550"/>
          <a:ext cx="198520" cy="35394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0.95487</cdr:x>
      <cdr:y>0.14571</cdr:y>
    </cdr:from>
    <cdr:to>
      <cdr:x>0.98887</cdr:x>
      <cdr:y>0.86446</cdr:y>
    </cdr:to>
    <cdr:sp macro="" textlink="">
      <cdr:nvSpPr>
        <cdr:cNvPr id="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5300" y="717550"/>
          <a:ext cx="198520" cy="35394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arth-policy.org/DATA/Energy/EIA%20Short%20Term%20Energy%20Outlook%20-%20Full%20Data%20(Oct%202009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nergy\BP%20Statistical%20Review%20of%20World%20Energy\BP%20Statistical%20Review%20of%20World%20Energy%20Full%20Report%20201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nergy\BP%20Statistical%20Review%20of%20World%20Energy\Copy%20of%20Statistical_Review_of_World_Energy_20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BC%20R2K\Disk%201\WPP2000_Excel_Files\DB02_Stock_Indicators\WPP2000_DB2_F1_TOTAL_POPULATION_BOTH_SEX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Publications\Indicators\02-Economy\2006%20Econ%20Indicator\2006%20Econ%20Indicator%20DATA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WINDOWS\TEMP\USFreight97-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Contents"/>
      <sheetName val="1tab"/>
      <sheetName val="2tab"/>
      <sheetName val="3atab"/>
      <sheetName val="3btab"/>
      <sheetName val="3ctab"/>
      <sheetName val="3dtab"/>
      <sheetName val="4atab"/>
      <sheetName val="4btab"/>
      <sheetName val="4ctab"/>
      <sheetName val="4dtab"/>
      <sheetName val="4etab"/>
      <sheetName val="5atab"/>
      <sheetName val="5btab"/>
      <sheetName val="5ctab"/>
      <sheetName val="6tab"/>
      <sheetName val="7atab"/>
      <sheetName val="7btab"/>
      <sheetName val="7ctab"/>
      <sheetName val="7dtab"/>
      <sheetName val="7etab"/>
      <sheetName val="8tab"/>
      <sheetName val="9atab"/>
      <sheetName val="WORKING"/>
      <sheetName val="9btab"/>
      <sheetName val="9ct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- Trade - pipeline"/>
      <sheetName val="Gas – Trade movements LNG"/>
      <sheetName val="Gas - Trade 2011-2012"/>
      <sheetName val="Gas - Prices "/>
      <sheetName val="Coal - Reserves"/>
      <sheetName val="Coal - Prices"/>
      <sheetName val="Coal - Production tonnes"/>
      <sheetName val=" Coal - Production Mtoe"/>
      <sheetName val="Coal - Consumption Mtoe"/>
      <sheetName val="Nuclear Energy Consumption TWh"/>
      <sheetName val="Nuclear Energy Consumption Mtoe"/>
      <sheetName val="Hydro Consumption TWh"/>
      <sheetName val=" Hydro Consumption-Mtoe"/>
      <sheetName val="Other renewables-Twh"/>
      <sheetName val="Other renewables-Mtoe"/>
      <sheetName val="Solar consumption-Twh"/>
      <sheetName val="Solar consumption - Mtoe"/>
      <sheetName val="Wind consumption-Twh "/>
      <sheetName val="Wind consumption - Mtoe"/>
      <sheetName val="Geo Biomass Other - Twh"/>
      <sheetName val="Geo Biomass Other - Mtoe"/>
      <sheetName val="Biofuels Production -Kboed"/>
      <sheetName val="Biofuels Production - Ktoe"/>
      <sheetName val="Primary Energy - Consumption"/>
      <sheetName val="Primary Energy - Cons by fuel"/>
      <sheetName val="Electricity Generation "/>
      <sheetName val="Carbon Dioxide Emissions"/>
      <sheetName val="Geothermal capacity"/>
      <sheetName val="Solar capacity"/>
      <sheetName val="Wind capacity"/>
      <sheetName val="Approximate conversion factors"/>
      <sheetName val="Defin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S"/>
      <sheetName val="LOW"/>
      <sheetName val="MEDIUM"/>
      <sheetName val="HIGH"/>
      <sheetName val="CONSTANT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arth-policy.org/data_highlights/2013/highlights41" TargetMode="External"/><Relationship Id="rId1" Type="http://schemas.openxmlformats.org/officeDocument/2006/relationships/hyperlink" Target="http://www.earth-policy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showGridLines="0" tabSelected="1" workbookViewId="0"/>
  </sheetViews>
  <sheetFormatPr defaultRowHeight="12.75"/>
  <cols>
    <col min="1" max="1" width="92.42578125" style="38" bestFit="1" customWidth="1"/>
    <col min="2" max="16384" width="9.140625" style="38"/>
  </cols>
  <sheetData>
    <row r="1" spans="1:1">
      <c r="A1" s="87" t="s">
        <v>29</v>
      </c>
    </row>
    <row r="2" spans="1:1">
      <c r="A2" s="46" t="s">
        <v>46</v>
      </c>
    </row>
    <row r="3" spans="1:1">
      <c r="A3" s="88" t="s">
        <v>30</v>
      </c>
    </row>
    <row r="5" spans="1:1">
      <c r="A5" s="37" t="s">
        <v>17</v>
      </c>
    </row>
    <row r="6" spans="1:1">
      <c r="A6" s="38" t="s">
        <v>23</v>
      </c>
    </row>
    <row r="7" spans="1:1">
      <c r="A7" s="38" t="s">
        <v>24</v>
      </c>
    </row>
    <row r="8" spans="1:1">
      <c r="A8" s="89" t="s">
        <v>31</v>
      </c>
    </row>
    <row r="9" spans="1:1">
      <c r="A9" s="38" t="s">
        <v>32</v>
      </c>
    </row>
    <row r="10" spans="1:1">
      <c r="A10" s="38" t="s">
        <v>33</v>
      </c>
    </row>
    <row r="12" spans="1:1">
      <c r="A12" s="37" t="s">
        <v>15</v>
      </c>
    </row>
    <row r="13" spans="1:1">
      <c r="A13" s="38" t="s">
        <v>25</v>
      </c>
    </row>
    <row r="15" spans="1:1">
      <c r="A15" s="37" t="s">
        <v>16</v>
      </c>
    </row>
    <row r="16" spans="1:1">
      <c r="A16" s="38" t="s">
        <v>26</v>
      </c>
    </row>
    <row r="18" spans="1:1">
      <c r="A18" s="37" t="s">
        <v>18</v>
      </c>
    </row>
    <row r="19" spans="1:1">
      <c r="A19" s="38" t="s">
        <v>36</v>
      </c>
    </row>
    <row r="21" spans="1:1">
      <c r="A21" s="37" t="s">
        <v>20</v>
      </c>
    </row>
    <row r="22" spans="1:1">
      <c r="A22" s="84" t="s">
        <v>22</v>
      </c>
    </row>
    <row r="24" spans="1:1">
      <c r="A24" s="37" t="s">
        <v>11</v>
      </c>
    </row>
    <row r="25" spans="1:1">
      <c r="A25" s="38" t="s">
        <v>27</v>
      </c>
    </row>
    <row r="26" spans="1:1">
      <c r="A26" s="38" t="s">
        <v>34</v>
      </c>
    </row>
    <row r="28" spans="1:1">
      <c r="A28" s="37" t="s">
        <v>47</v>
      </c>
    </row>
    <row r="31" spans="1:1">
      <c r="A31" s="37" t="s">
        <v>10</v>
      </c>
    </row>
  </sheetData>
  <hyperlinks>
    <hyperlink ref="A31" r:id="rId1"/>
    <hyperlink ref="A5" location="'US Carbon Emissions'!A1" display="U.S. Energy-Related Carbon Dioxide Emissions by Fuel Type, 1950-2010, with Projection for 2011"/>
    <hyperlink ref="A12" location="'US Coal Cons'!A1" display="Coal Consumption in the United States, 1950-2012, with Projection for 2013"/>
    <hyperlink ref="A15" location="'US Oil Cons'!A1" display="Oil Consumption in the United States, 1950-2012, with Projection for 2013"/>
    <hyperlink ref="A21" location="Miles!A1" display="Miles Traveled by Cars, Trucks, and Motorcycles in the United States, 1960-2011"/>
    <hyperlink ref="A3" r:id="rId2"/>
    <hyperlink ref="A18" location="'US NatGas Cons'!A1" display="Natural Gas Consumption in the United States, 1950-2012, with Projection for 2013"/>
    <hyperlink ref="A28" location="'US Grid-tied PV'!A1" display="Grid-Tied Solar Photovoltaics Installations in the United States, 2000-2012"/>
    <hyperlink ref="A24" location="'US Wind Capacity'!A1" display="Cumulative Installed Wind Power Capacity and Net Annual Addition in the United States, 1980-201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7"/>
  <sheetViews>
    <sheetView zoomScaleNormal="100" workbookViewId="0">
      <pane ySplit="4" topLeftCell="A5" activePane="bottomLeft" state="frozen"/>
      <selection pane="bottomLeft"/>
    </sheetView>
  </sheetViews>
  <sheetFormatPr defaultRowHeight="12.75"/>
  <cols>
    <col min="1" max="1" width="6.5703125" style="14" customWidth="1"/>
    <col min="2" max="4" width="12.28515625" customWidth="1"/>
    <col min="5" max="6" width="9.85546875" customWidth="1"/>
  </cols>
  <sheetData>
    <row r="1" spans="1:6">
      <c r="A1" s="44" t="s">
        <v>17</v>
      </c>
      <c r="B1" s="2"/>
      <c r="C1" s="2"/>
      <c r="D1" s="2"/>
      <c r="E1" s="2"/>
      <c r="F1" s="2"/>
    </row>
    <row r="2" spans="1:6">
      <c r="A2" s="1"/>
      <c r="B2" s="2"/>
      <c r="C2" s="2"/>
      <c r="D2" s="2"/>
      <c r="E2" s="2"/>
      <c r="F2" s="2"/>
    </row>
    <row r="3" spans="1:6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9"/>
    </row>
    <row r="4" spans="1:6">
      <c r="A4" s="5"/>
      <c r="B4" s="103" t="s">
        <v>19</v>
      </c>
      <c r="C4" s="104"/>
      <c r="D4" s="104"/>
      <c r="E4" s="104"/>
      <c r="F4" s="6"/>
    </row>
    <row r="5" spans="1:6">
      <c r="A5" s="5"/>
      <c r="B5" s="6"/>
      <c r="C5" s="6"/>
      <c r="D5" s="6"/>
      <c r="E5" s="6"/>
      <c r="F5" s="86"/>
    </row>
    <row r="6" spans="1:6">
      <c r="A6" s="7">
        <v>1950</v>
      </c>
      <c r="B6" s="39">
        <v>314.18181818181819</v>
      </c>
      <c r="C6" s="39">
        <v>250.36363636363637</v>
      </c>
      <c r="D6" s="39">
        <v>85.36363636363636</v>
      </c>
      <c r="E6" s="39">
        <f>B6+C6+D6</f>
        <v>649.90909090909088</v>
      </c>
      <c r="F6" s="41"/>
    </row>
    <row r="7" spans="1:6">
      <c r="A7" s="7">
        <v>1951</v>
      </c>
      <c r="B7" s="39">
        <v>318.27272727272725</v>
      </c>
      <c r="C7" s="39">
        <v>270</v>
      </c>
      <c r="D7" s="39">
        <v>100.90909090909091</v>
      </c>
      <c r="E7" s="39">
        <f t="shared" ref="E7:E69" si="0">B7+C7+D7</f>
        <v>689.18181818181813</v>
      </c>
      <c r="F7" s="41"/>
    </row>
    <row r="8" spans="1:6">
      <c r="A8" s="7">
        <v>1952</v>
      </c>
      <c r="B8" s="39">
        <v>286.90909090909093</v>
      </c>
      <c r="C8" s="39">
        <v>279.54545454545456</v>
      </c>
      <c r="D8" s="39">
        <v>108</v>
      </c>
      <c r="E8" s="39">
        <f t="shared" si="0"/>
        <v>674.4545454545455</v>
      </c>
      <c r="F8" s="41"/>
    </row>
    <row r="9" spans="1:6">
      <c r="A9" s="7">
        <v>1953</v>
      </c>
      <c r="B9" s="39">
        <v>288.27272727272725</v>
      </c>
      <c r="C9" s="39">
        <v>290.45454545454544</v>
      </c>
      <c r="D9" s="39">
        <v>113.18181818181819</v>
      </c>
      <c r="E9" s="39">
        <f t="shared" si="0"/>
        <v>691.90909090909099</v>
      </c>
      <c r="F9" s="41"/>
    </row>
    <row r="10" spans="1:6">
      <c r="A10" s="7">
        <v>1954</v>
      </c>
      <c r="B10" s="39">
        <v>246.54545454545453</v>
      </c>
      <c r="C10" s="39">
        <v>294.81818181818181</v>
      </c>
      <c r="D10" s="39">
        <v>119.18181818181819</v>
      </c>
      <c r="E10" s="39">
        <f t="shared" si="0"/>
        <v>660.5454545454545</v>
      </c>
      <c r="F10" s="41"/>
    </row>
    <row r="11" spans="1:6">
      <c r="A11" s="7">
        <v>1955</v>
      </c>
      <c r="B11" s="39">
        <v>283.09090909090907</v>
      </c>
      <c r="C11" s="39">
        <v>320.45454545454544</v>
      </c>
      <c r="D11" s="39">
        <v>128.72727272727272</v>
      </c>
      <c r="E11" s="39">
        <f t="shared" si="0"/>
        <v>732.27272727272725</v>
      </c>
      <c r="F11" s="41"/>
    </row>
    <row r="12" spans="1:6">
      <c r="A12" s="7">
        <v>1956</v>
      </c>
      <c r="B12" s="39">
        <v>287.72727272727275</v>
      </c>
      <c r="C12" s="39">
        <v>332.18181818181819</v>
      </c>
      <c r="D12" s="39">
        <v>137.45454545454547</v>
      </c>
      <c r="E12" s="39">
        <f t="shared" si="0"/>
        <v>757.36363636363649</v>
      </c>
      <c r="F12" s="41"/>
    </row>
    <row r="13" spans="1:6">
      <c r="A13" s="7">
        <v>1957</v>
      </c>
      <c r="B13" s="39">
        <v>273.81818181818181</v>
      </c>
      <c r="C13" s="39">
        <v>332.18181818181819</v>
      </c>
      <c r="D13" s="39">
        <v>145.90909090909091</v>
      </c>
      <c r="E13" s="39">
        <f t="shared" si="0"/>
        <v>751.90909090909088</v>
      </c>
      <c r="F13" s="41"/>
    </row>
    <row r="14" spans="1:6">
      <c r="A14" s="7">
        <v>1958</v>
      </c>
      <c r="B14" s="39">
        <v>241.90909090909091</v>
      </c>
      <c r="C14" s="39">
        <v>342.54545454545456</v>
      </c>
      <c r="D14" s="39">
        <v>152.72727272727272</v>
      </c>
      <c r="E14" s="39">
        <f t="shared" si="0"/>
        <v>737.18181818181824</v>
      </c>
      <c r="F14" s="41"/>
    </row>
    <row r="15" spans="1:6">
      <c r="A15" s="7">
        <v>1959</v>
      </c>
      <c r="B15" s="39">
        <v>241.36363636363637</v>
      </c>
      <c r="C15" s="39">
        <v>356.45454545454544</v>
      </c>
      <c r="D15" s="39">
        <v>167.72727272727272</v>
      </c>
      <c r="E15" s="39">
        <f t="shared" si="0"/>
        <v>765.5454545454545</v>
      </c>
      <c r="F15" s="41"/>
    </row>
    <row r="16" spans="1:6">
      <c r="A16" s="7">
        <v>1960</v>
      </c>
      <c r="B16" s="39">
        <v>249.54545454545453</v>
      </c>
      <c r="C16" s="39">
        <v>367.90909090909093</v>
      </c>
      <c r="D16" s="39">
        <v>177.27272727272728</v>
      </c>
      <c r="E16" s="39">
        <f t="shared" si="0"/>
        <v>794.72727272727275</v>
      </c>
      <c r="F16" s="41"/>
    </row>
    <row r="17" spans="1:6">
      <c r="A17" s="7">
        <v>1961</v>
      </c>
      <c r="B17" s="39">
        <v>244.09090909090909</v>
      </c>
      <c r="C17" s="39">
        <v>373.36363636363637</v>
      </c>
      <c r="D17" s="39">
        <v>185.18181818181819</v>
      </c>
      <c r="E17" s="39">
        <f t="shared" si="0"/>
        <v>802.63636363636374</v>
      </c>
      <c r="F17" s="41"/>
    </row>
    <row r="18" spans="1:6">
      <c r="A18" s="7">
        <v>1962</v>
      </c>
      <c r="B18" s="39">
        <v>251.45454545454547</v>
      </c>
      <c r="C18" s="39">
        <v>387.81818181818181</v>
      </c>
      <c r="D18" s="39">
        <v>196.63636363636363</v>
      </c>
      <c r="E18" s="39">
        <f t="shared" si="0"/>
        <v>835.90909090909088</v>
      </c>
      <c r="F18" s="41"/>
    </row>
    <row r="19" spans="1:6">
      <c r="A19" s="7">
        <v>1963</v>
      </c>
      <c r="B19" s="39">
        <v>264.27272727272725</v>
      </c>
      <c r="C19" s="39">
        <v>397.90909090909093</v>
      </c>
      <c r="D19" s="39">
        <v>206.18181818181819</v>
      </c>
      <c r="E19" s="39">
        <f t="shared" si="0"/>
        <v>868.36363636363649</v>
      </c>
      <c r="F19" s="41"/>
    </row>
    <row r="20" spans="1:6">
      <c r="A20" s="7">
        <v>1964</v>
      </c>
      <c r="B20" s="39">
        <v>277.90909090909093</v>
      </c>
      <c r="C20" s="39">
        <v>407.72727272727275</v>
      </c>
      <c r="D20" s="39">
        <v>219</v>
      </c>
      <c r="E20" s="39">
        <f t="shared" si="0"/>
        <v>904.63636363636374</v>
      </c>
      <c r="F20" s="41"/>
    </row>
    <row r="21" spans="1:6">
      <c r="A21" s="7">
        <v>1965</v>
      </c>
      <c r="B21" s="39">
        <v>293.18181818181819</v>
      </c>
      <c r="C21" s="39">
        <v>425.18181818181819</v>
      </c>
      <c r="D21" s="39">
        <v>225.81818181818181</v>
      </c>
      <c r="E21" s="39">
        <f t="shared" si="0"/>
        <v>944.18181818181824</v>
      </c>
      <c r="F21" s="41"/>
    </row>
    <row r="22" spans="1:6">
      <c r="A22" s="7">
        <v>1966</v>
      </c>
      <c r="B22" s="39">
        <v>307.36363636363637</v>
      </c>
      <c r="C22" s="39">
        <v>445.90909090909093</v>
      </c>
      <c r="D22" s="39">
        <v>243.27272727272728</v>
      </c>
      <c r="E22" s="39">
        <f t="shared" si="0"/>
        <v>996.5454545454545</v>
      </c>
      <c r="F22" s="41"/>
    </row>
    <row r="23" spans="1:6">
      <c r="A23" s="7">
        <v>1967</v>
      </c>
      <c r="B23" s="39">
        <v>301.90909090909093</v>
      </c>
      <c r="C23" s="39">
        <v>463.90909090909093</v>
      </c>
      <c r="D23" s="39">
        <v>256.90909090909093</v>
      </c>
      <c r="E23" s="39">
        <f t="shared" si="0"/>
        <v>1022.7272727272727</v>
      </c>
      <c r="F23" s="41"/>
    </row>
    <row r="24" spans="1:6">
      <c r="A24" s="7">
        <v>1968</v>
      </c>
      <c r="B24" s="39">
        <v>312.54545454545456</v>
      </c>
      <c r="C24" s="39">
        <v>493.63636363636363</v>
      </c>
      <c r="D24" s="39">
        <v>274.90909090909093</v>
      </c>
      <c r="E24" s="39">
        <f t="shared" si="0"/>
        <v>1081.0909090909092</v>
      </c>
      <c r="F24" s="41"/>
    </row>
    <row r="25" spans="1:6">
      <c r="A25" s="7">
        <v>1969</v>
      </c>
      <c r="B25" s="39">
        <v>313.09090909090907</v>
      </c>
      <c r="C25" s="39">
        <v>518.4545454545455</v>
      </c>
      <c r="D25" s="39">
        <v>295.90909090909093</v>
      </c>
      <c r="E25" s="39">
        <f t="shared" si="0"/>
        <v>1127.4545454545455</v>
      </c>
      <c r="F25" s="41"/>
    </row>
    <row r="26" spans="1:6">
      <c r="A26" s="7">
        <v>1970</v>
      </c>
      <c r="B26" s="39">
        <v>309.27272727272725</v>
      </c>
      <c r="C26" s="39">
        <v>540.81818181818187</v>
      </c>
      <c r="D26" s="39">
        <v>312</v>
      </c>
      <c r="E26" s="39">
        <f t="shared" si="0"/>
        <v>1162.090909090909</v>
      </c>
      <c r="F26" s="41"/>
    </row>
    <row r="27" spans="1:6">
      <c r="A27" s="7">
        <v>1971</v>
      </c>
      <c r="B27" s="39">
        <v>293.45454545454544</v>
      </c>
      <c r="C27" s="39">
        <v>560.72727272727275</v>
      </c>
      <c r="D27" s="39">
        <v>321.81818181818181</v>
      </c>
      <c r="E27" s="39">
        <f t="shared" si="0"/>
        <v>1176</v>
      </c>
      <c r="F27" s="41"/>
    </row>
    <row r="28" spans="1:6">
      <c r="A28" s="7">
        <v>1972</v>
      </c>
      <c r="B28" s="39">
        <v>305.72727272727275</v>
      </c>
      <c r="C28" s="39">
        <v>605.18181818181813</v>
      </c>
      <c r="D28" s="39">
        <v>325.09090909090907</v>
      </c>
      <c r="E28" s="39">
        <f t="shared" si="0"/>
        <v>1236</v>
      </c>
      <c r="F28" s="41"/>
    </row>
    <row r="29" spans="1:6">
      <c r="A29" s="7">
        <v>1973</v>
      </c>
      <c r="B29" s="39">
        <v>329.18181818181819</v>
      </c>
      <c r="C29" s="39">
        <v>639.81818181818187</v>
      </c>
      <c r="D29" s="39">
        <v>322.09090909090907</v>
      </c>
      <c r="E29" s="39">
        <f t="shared" si="0"/>
        <v>1291.090909090909</v>
      </c>
      <c r="F29" s="41"/>
    </row>
    <row r="30" spans="1:6">
      <c r="A30" s="7">
        <v>1974</v>
      </c>
      <c r="B30" s="39">
        <v>323.18181818181819</v>
      </c>
      <c r="C30" s="39">
        <v>613.09090909090912</v>
      </c>
      <c r="D30" s="39">
        <v>310.90909090909093</v>
      </c>
      <c r="E30" s="39">
        <f t="shared" si="0"/>
        <v>1247.1818181818182</v>
      </c>
      <c r="F30" s="41"/>
    </row>
    <row r="31" spans="1:6">
      <c r="A31" s="7">
        <v>1975</v>
      </c>
      <c r="B31" s="39">
        <v>322.09090909090907</v>
      </c>
      <c r="C31" s="39">
        <v>602.4545454545455</v>
      </c>
      <c r="D31" s="39">
        <v>285.54545454545456</v>
      </c>
      <c r="E31" s="39">
        <f t="shared" si="0"/>
        <v>1210.090909090909</v>
      </c>
      <c r="F31" s="41"/>
    </row>
    <row r="32" spans="1:6">
      <c r="A32" s="7">
        <v>1976</v>
      </c>
      <c r="B32" s="39">
        <v>345.27272727272725</v>
      </c>
      <c r="C32" s="39">
        <v>646.90909090909088</v>
      </c>
      <c r="D32" s="39">
        <v>291.27272727272725</v>
      </c>
      <c r="E32" s="39">
        <f t="shared" si="0"/>
        <v>1283.4545454545455</v>
      </c>
      <c r="F32" s="41"/>
    </row>
    <row r="33" spans="1:6">
      <c r="A33" s="7">
        <v>1977</v>
      </c>
      <c r="B33" s="39">
        <v>354.54545454545456</v>
      </c>
      <c r="C33" s="39">
        <v>681.81818181818187</v>
      </c>
      <c r="D33" s="39">
        <v>285.27272727272725</v>
      </c>
      <c r="E33" s="39">
        <f t="shared" si="0"/>
        <v>1321.6363636363637</v>
      </c>
      <c r="F33" s="41"/>
    </row>
    <row r="34" spans="1:6">
      <c r="A34" s="7">
        <v>1978</v>
      </c>
      <c r="B34" s="39">
        <v>354</v>
      </c>
      <c r="C34" s="39">
        <v>694.90909090909088</v>
      </c>
      <c r="D34" s="39">
        <v>286.36363636363637</v>
      </c>
      <c r="E34" s="39">
        <f t="shared" si="0"/>
        <v>1335.2727272727275</v>
      </c>
      <c r="F34" s="41"/>
    </row>
    <row r="35" spans="1:6">
      <c r="A35" s="7">
        <v>1979</v>
      </c>
      <c r="B35" s="39">
        <v>384.54545454545456</v>
      </c>
      <c r="C35" s="39">
        <v>673.36363636363637</v>
      </c>
      <c r="D35" s="39">
        <v>295.90909090909093</v>
      </c>
      <c r="E35" s="39">
        <f t="shared" si="0"/>
        <v>1353.818181818182</v>
      </c>
      <c r="F35" s="41"/>
    </row>
    <row r="36" spans="1:6">
      <c r="A36" s="7">
        <v>1980</v>
      </c>
      <c r="B36" s="39">
        <v>391.63636363636363</v>
      </c>
      <c r="C36" s="39">
        <v>619.63636363636363</v>
      </c>
      <c r="D36" s="39">
        <v>289.90909090909093</v>
      </c>
      <c r="E36" s="39">
        <f t="shared" si="0"/>
        <v>1301.1818181818182</v>
      </c>
      <c r="F36" s="41"/>
    </row>
    <row r="37" spans="1:6">
      <c r="A37" s="7">
        <v>1981</v>
      </c>
      <c r="B37" s="39">
        <v>405</v>
      </c>
      <c r="C37" s="39">
        <v>578.72727272727275</v>
      </c>
      <c r="D37" s="39">
        <v>282.54545454545456</v>
      </c>
      <c r="E37" s="39">
        <f t="shared" si="0"/>
        <v>1266.2727272727273</v>
      </c>
      <c r="F37" s="41"/>
    </row>
    <row r="38" spans="1:6">
      <c r="A38" s="7">
        <v>1982</v>
      </c>
      <c r="B38" s="39">
        <v>390.81818181818181</v>
      </c>
      <c r="C38" s="39">
        <v>548.4545454545455</v>
      </c>
      <c r="D38" s="39">
        <v>262.63636363636363</v>
      </c>
      <c r="E38" s="39">
        <f t="shared" si="0"/>
        <v>1201.909090909091</v>
      </c>
      <c r="F38" s="41"/>
    </row>
    <row r="39" spans="1:6">
      <c r="A39" s="7">
        <v>1983</v>
      </c>
      <c r="B39" s="39">
        <v>405.81818181818181</v>
      </c>
      <c r="C39" s="39">
        <v>544.09090909090912</v>
      </c>
      <c r="D39" s="39">
        <v>245.72727272727272</v>
      </c>
      <c r="E39" s="39">
        <f t="shared" si="0"/>
        <v>1195.6363636363637</v>
      </c>
      <c r="F39" s="41"/>
    </row>
    <row r="40" spans="1:6">
      <c r="A40" s="7">
        <v>1984</v>
      </c>
      <c r="B40" s="39">
        <v>435.81818181818181</v>
      </c>
      <c r="C40" s="39">
        <v>559.90909090909088</v>
      </c>
      <c r="D40" s="39">
        <v>262.36363636363637</v>
      </c>
      <c r="E40" s="39">
        <f t="shared" si="0"/>
        <v>1258.090909090909</v>
      </c>
      <c r="F40" s="41"/>
    </row>
    <row r="41" spans="1:6">
      <c r="A41" s="7">
        <v>1985</v>
      </c>
      <c r="B41" s="39">
        <v>446.72727272727275</v>
      </c>
      <c r="C41" s="39">
        <v>555</v>
      </c>
      <c r="D41" s="39">
        <v>252.54545454545453</v>
      </c>
      <c r="E41" s="39">
        <f t="shared" si="0"/>
        <v>1254.2727272727273</v>
      </c>
      <c r="F41" s="41"/>
    </row>
    <row r="42" spans="1:6">
      <c r="A42" s="7">
        <v>1986</v>
      </c>
      <c r="B42" s="39">
        <v>441</v>
      </c>
      <c r="C42" s="39">
        <v>579.5454545454545</v>
      </c>
      <c r="D42" s="39">
        <v>236.18181818181819</v>
      </c>
      <c r="E42" s="39">
        <f t="shared" si="0"/>
        <v>1256.7272727272727</v>
      </c>
      <c r="F42" s="41"/>
    </row>
    <row r="43" spans="1:6">
      <c r="A43" s="7">
        <v>1987</v>
      </c>
      <c r="B43" s="39">
        <v>461.18181818181819</v>
      </c>
      <c r="C43" s="39">
        <v>586.90909090909088</v>
      </c>
      <c r="D43" s="39">
        <v>250.90909090909091</v>
      </c>
      <c r="E43" s="39">
        <f t="shared" si="0"/>
        <v>1299</v>
      </c>
      <c r="F43" s="41"/>
    </row>
    <row r="44" spans="1:6">
      <c r="A44" s="7">
        <v>1988</v>
      </c>
      <c r="B44" s="39">
        <v>484.09090909090907</v>
      </c>
      <c r="C44" s="39">
        <v>612.5454545454545</v>
      </c>
      <c r="D44" s="39">
        <v>262.36363636363637</v>
      </c>
      <c r="E44" s="39">
        <f t="shared" si="0"/>
        <v>1359</v>
      </c>
      <c r="F44" s="41"/>
    </row>
    <row r="45" spans="1:6">
      <c r="A45" s="7">
        <v>1989</v>
      </c>
      <c r="B45" s="39">
        <v>489.54545454545456</v>
      </c>
      <c r="C45" s="39">
        <v>612.5454545454545</v>
      </c>
      <c r="D45" s="39">
        <v>278.72727272727275</v>
      </c>
      <c r="E45" s="39">
        <f t="shared" si="0"/>
        <v>1380.8181818181818</v>
      </c>
      <c r="F45" s="41"/>
    </row>
    <row r="46" spans="1:6">
      <c r="A46" s="7">
        <v>1990</v>
      </c>
      <c r="B46" s="39">
        <v>496.63636363636363</v>
      </c>
      <c r="C46" s="39">
        <v>596.4545454545455</v>
      </c>
      <c r="D46" s="39">
        <v>279.54545454545456</v>
      </c>
      <c r="E46" s="39">
        <f t="shared" si="0"/>
        <v>1372.6363636363635</v>
      </c>
      <c r="F46" s="41"/>
    </row>
    <row r="47" spans="1:6">
      <c r="A47" s="7">
        <v>1991</v>
      </c>
      <c r="B47" s="39">
        <v>492.81818181818181</v>
      </c>
      <c r="C47" s="39">
        <v>582</v>
      </c>
      <c r="D47" s="39">
        <v>285.54545454545456</v>
      </c>
      <c r="E47" s="39">
        <f t="shared" si="0"/>
        <v>1360.3636363636363</v>
      </c>
      <c r="F47" s="41"/>
    </row>
    <row r="48" spans="1:6">
      <c r="A48" s="7">
        <v>1992</v>
      </c>
      <c r="B48" s="39">
        <v>496.90909090909093</v>
      </c>
      <c r="C48" s="39">
        <v>594.5454545454545</v>
      </c>
      <c r="D48" s="39">
        <v>295.09090909090907</v>
      </c>
      <c r="E48" s="39">
        <f t="shared" si="0"/>
        <v>1386.5454545454545</v>
      </c>
      <c r="F48" s="41"/>
    </row>
    <row r="49" spans="1:10">
      <c r="A49" s="7">
        <v>1993</v>
      </c>
      <c r="B49" s="39">
        <v>513.27272727272725</v>
      </c>
      <c r="C49" s="39">
        <v>595.63636363636363</v>
      </c>
      <c r="D49" s="39">
        <v>302.72727272727275</v>
      </c>
      <c r="E49" s="39">
        <f t="shared" si="0"/>
        <v>1411.6363636363637</v>
      </c>
      <c r="F49" s="41"/>
    </row>
    <row r="50" spans="1:10">
      <c r="A50" s="7">
        <v>1994</v>
      </c>
      <c r="B50" s="39">
        <v>516.27272727272725</v>
      </c>
      <c r="C50" s="39">
        <v>606.5454545454545</v>
      </c>
      <c r="D50" s="39">
        <v>309.27272727272725</v>
      </c>
      <c r="E50" s="39">
        <f t="shared" si="0"/>
        <v>1432.090909090909</v>
      </c>
      <c r="F50" s="41"/>
    </row>
    <row r="51" spans="1:10">
      <c r="A51" s="7">
        <v>1995</v>
      </c>
      <c r="B51" s="39">
        <v>521.72727272727263</v>
      </c>
      <c r="C51" s="39">
        <v>604.36363636363637</v>
      </c>
      <c r="D51" s="39">
        <v>322.63636363636363</v>
      </c>
      <c r="E51" s="39">
        <f t="shared" si="0"/>
        <v>1448.7272727272725</v>
      </c>
      <c r="F51" s="41"/>
    </row>
    <row r="52" spans="1:10">
      <c r="A52" s="7">
        <v>1996</v>
      </c>
      <c r="B52" s="39">
        <v>544.09090909090901</v>
      </c>
      <c r="C52" s="39">
        <v>627.27272727272725</v>
      </c>
      <c r="D52" s="39">
        <v>328.36363636363632</v>
      </c>
      <c r="E52" s="39">
        <f t="shared" si="0"/>
        <v>1499.7272727272725</v>
      </c>
      <c r="F52" s="41"/>
    </row>
    <row r="53" spans="1:10">
      <c r="A53" s="5">
        <v>1997</v>
      </c>
      <c r="B53" s="39">
        <v>556.36363636363637</v>
      </c>
      <c r="C53" s="39">
        <v>633.5454545454545</v>
      </c>
      <c r="D53" s="39">
        <v>330</v>
      </c>
      <c r="E53" s="39">
        <f t="shared" si="0"/>
        <v>1519.909090909091</v>
      </c>
      <c r="F53" s="41"/>
    </row>
    <row r="54" spans="1:10">
      <c r="A54" s="5">
        <v>1998</v>
      </c>
      <c r="B54" s="39">
        <v>562.90909090909088</v>
      </c>
      <c r="C54" s="39">
        <v>646.90909090909088</v>
      </c>
      <c r="D54" s="39">
        <v>324.27272727272725</v>
      </c>
      <c r="E54" s="39">
        <f t="shared" si="0"/>
        <v>1534.090909090909</v>
      </c>
      <c r="F54" s="41"/>
    </row>
    <row r="55" spans="1:10">
      <c r="A55" s="5">
        <v>1999</v>
      </c>
      <c r="B55" s="39">
        <v>562.36363636363637</v>
      </c>
      <c r="C55" s="39">
        <v>660.5454545454545</v>
      </c>
      <c r="D55" s="39">
        <v>325.36363636363632</v>
      </c>
      <c r="E55" s="39">
        <f t="shared" si="0"/>
        <v>1548.2727272727273</v>
      </c>
      <c r="F55" s="41"/>
    </row>
    <row r="56" spans="1:10">
      <c r="A56" s="5">
        <v>2000</v>
      </c>
      <c r="B56" s="39">
        <v>587.72727272727263</v>
      </c>
      <c r="C56" s="39">
        <v>670.63636363636363</v>
      </c>
      <c r="D56" s="39">
        <v>339</v>
      </c>
      <c r="E56" s="39">
        <f t="shared" si="0"/>
        <v>1597.3636363636363</v>
      </c>
      <c r="F56" s="41"/>
    </row>
    <row r="57" spans="1:10">
      <c r="A57" s="5">
        <v>2001</v>
      </c>
      <c r="B57" s="39">
        <v>569.45454545454538</v>
      </c>
      <c r="C57" s="39">
        <v>674.72727272727263</v>
      </c>
      <c r="D57" s="39">
        <v>324</v>
      </c>
      <c r="E57" s="39">
        <f t="shared" si="0"/>
        <v>1568.181818181818</v>
      </c>
      <c r="F57" s="41"/>
    </row>
    <row r="58" spans="1:10">
      <c r="A58" s="5">
        <v>2002</v>
      </c>
      <c r="B58" s="39">
        <v>571.36363636363637</v>
      </c>
      <c r="C58" s="39">
        <v>673.63636363636363</v>
      </c>
      <c r="D58" s="39">
        <v>334.63636363636363</v>
      </c>
      <c r="E58" s="39">
        <f t="shared" si="0"/>
        <v>1579.6363636363635</v>
      </c>
      <c r="F58" s="41"/>
    </row>
    <row r="59" spans="1:10">
      <c r="A59" s="5">
        <v>2003</v>
      </c>
      <c r="B59" s="39">
        <v>582.5454545454545</v>
      </c>
      <c r="C59" s="39">
        <v>685.63636363636363</v>
      </c>
      <c r="D59" s="39">
        <v>325.36363636363632</v>
      </c>
      <c r="E59" s="39">
        <f t="shared" si="0"/>
        <v>1593.5454545454543</v>
      </c>
      <c r="F59" s="41"/>
    </row>
    <row r="60" spans="1:10">
      <c r="A60" s="5">
        <v>2004</v>
      </c>
      <c r="B60" s="39">
        <v>589.09090909090901</v>
      </c>
      <c r="C60" s="39">
        <v>709.90909090909088</v>
      </c>
      <c r="D60" s="39">
        <v>327.27272727272725</v>
      </c>
      <c r="E60" s="39">
        <f t="shared" si="0"/>
        <v>1626.2727272727273</v>
      </c>
      <c r="F60" s="41"/>
    </row>
    <row r="61" spans="1:10">
      <c r="A61" s="5">
        <v>2005</v>
      </c>
      <c r="B61" s="39">
        <v>595.09090909090901</v>
      </c>
      <c r="C61" s="39">
        <v>715.36363636363626</v>
      </c>
      <c r="D61" s="39">
        <v>322.63636363636363</v>
      </c>
      <c r="E61" s="39">
        <f t="shared" si="0"/>
        <v>1633.090909090909</v>
      </c>
      <c r="F61" s="41"/>
    </row>
    <row r="62" spans="1:10">
      <c r="A62" s="5">
        <v>2006</v>
      </c>
      <c r="B62" s="39">
        <v>585.5454545454545</v>
      </c>
      <c r="C62" s="39">
        <v>707.18181818181813</v>
      </c>
      <c r="D62" s="39">
        <v>318.5454545454545</v>
      </c>
      <c r="E62" s="39">
        <f t="shared" si="0"/>
        <v>1611.272727272727</v>
      </c>
      <c r="F62" s="41"/>
    </row>
    <row r="63" spans="1:10">
      <c r="A63" s="5">
        <v>2007</v>
      </c>
      <c r="B63" s="39">
        <v>592.36363636363637</v>
      </c>
      <c r="C63" s="39">
        <v>708</v>
      </c>
      <c r="D63" s="39">
        <v>339</v>
      </c>
      <c r="E63" s="39">
        <f t="shared" si="0"/>
        <v>1639.3636363636365</v>
      </c>
      <c r="F63" s="41"/>
    </row>
    <row r="64" spans="1:10">
      <c r="A64" s="11">
        <v>2008</v>
      </c>
      <c r="B64" s="39">
        <v>583.36363636363637</v>
      </c>
      <c r="C64" s="39">
        <v>664.63636363636363</v>
      </c>
      <c r="D64" s="39">
        <v>341.72727272727269</v>
      </c>
      <c r="E64" s="39">
        <f t="shared" si="0"/>
        <v>1589.7272727272727</v>
      </c>
      <c r="F64" s="41"/>
      <c r="G64" s="12"/>
      <c r="H64" s="12"/>
      <c r="I64" s="12"/>
      <c r="J64" s="12"/>
    </row>
    <row r="65" spans="1:11">
      <c r="A65" s="11">
        <v>2009</v>
      </c>
      <c r="B65" s="40">
        <v>511.63636363636363</v>
      </c>
      <c r="C65" s="40">
        <v>629.18181818181813</v>
      </c>
      <c r="D65" s="41">
        <v>335.45454545454544</v>
      </c>
      <c r="E65" s="39">
        <f t="shared" si="0"/>
        <v>1476.2727272727273</v>
      </c>
      <c r="F65" s="41"/>
    </row>
    <row r="66" spans="1:11">
      <c r="A66" s="11">
        <v>2010</v>
      </c>
      <c r="B66" s="40">
        <v>540.5454545454545</v>
      </c>
      <c r="C66" s="40">
        <v>637.90909090909088</v>
      </c>
      <c r="D66" s="41">
        <v>351.81818181818181</v>
      </c>
      <c r="E66" s="39">
        <f t="shared" si="0"/>
        <v>1530.2727272727273</v>
      </c>
      <c r="F66" s="41"/>
      <c r="G66" s="12"/>
      <c r="H66" s="12"/>
      <c r="I66" s="12"/>
      <c r="J66" s="12"/>
    </row>
    <row r="67" spans="1:11">
      <c r="A67" s="11">
        <v>2011</v>
      </c>
      <c r="B67" s="40">
        <v>511.63636363636363</v>
      </c>
      <c r="C67" s="40">
        <v>628.36363636363626</v>
      </c>
      <c r="D67" s="41">
        <v>356.18181818181813</v>
      </c>
      <c r="E67" s="39">
        <f t="shared" si="0"/>
        <v>1496.181818181818</v>
      </c>
      <c r="F67" s="41"/>
      <c r="G67" s="12"/>
      <c r="H67" s="12"/>
      <c r="I67" s="12"/>
      <c r="J67" s="12"/>
    </row>
    <row r="68" spans="1:11">
      <c r="A68" s="11">
        <v>2012</v>
      </c>
      <c r="B68" s="40">
        <v>451.90909090909088</v>
      </c>
      <c r="C68" s="40">
        <v>612.27272727272725</v>
      </c>
      <c r="D68" s="41">
        <v>372.81818181818181</v>
      </c>
      <c r="E68" s="39">
        <f t="shared" si="0"/>
        <v>1436.9999999999998</v>
      </c>
      <c r="F68" s="41"/>
      <c r="G68" s="12"/>
      <c r="H68" s="12"/>
      <c r="I68" s="12"/>
      <c r="J68" s="12"/>
    </row>
    <row r="69" spans="1:11">
      <c r="A69" s="13">
        <v>2013</v>
      </c>
      <c r="B69" s="42">
        <v>478.36363636363632</v>
      </c>
      <c r="C69" s="42">
        <v>614.18181818181813</v>
      </c>
      <c r="D69" s="43">
        <v>373.09090909090907</v>
      </c>
      <c r="E69" s="43">
        <f t="shared" si="0"/>
        <v>1465.6363636363635</v>
      </c>
      <c r="F69" s="41"/>
      <c r="G69" s="12"/>
      <c r="H69" s="12"/>
      <c r="I69" s="12"/>
      <c r="J69" s="12"/>
    </row>
    <row r="70" spans="1:11">
      <c r="A70" s="11"/>
      <c r="B70" s="40"/>
      <c r="C70" s="40"/>
      <c r="D70" s="41"/>
      <c r="E70" s="41"/>
      <c r="F70" s="41"/>
      <c r="G70" s="12"/>
      <c r="H70" s="12"/>
      <c r="I70" s="12"/>
      <c r="J70" s="12"/>
    </row>
    <row r="71" spans="1:11">
      <c r="A71" s="11" t="s">
        <v>41</v>
      </c>
      <c r="B71" s="40"/>
      <c r="C71" s="40"/>
      <c r="D71" s="41"/>
      <c r="E71" s="41"/>
      <c r="F71" s="41"/>
      <c r="G71" s="12"/>
      <c r="H71" s="12"/>
      <c r="I71" s="12"/>
      <c r="J71" s="12"/>
    </row>
    <row r="72" spans="1:11">
      <c r="B72" s="15"/>
      <c r="C72" s="16"/>
      <c r="D72" s="16"/>
      <c r="E72" s="10"/>
      <c r="F72" s="10"/>
    </row>
    <row r="73" spans="1:11" ht="84.75" customHeight="1">
      <c r="A73" s="105" t="s">
        <v>35</v>
      </c>
      <c r="B73" s="105"/>
      <c r="C73" s="105"/>
      <c r="D73" s="105"/>
      <c r="E73" s="105"/>
      <c r="F73" s="105"/>
      <c r="G73" s="105"/>
      <c r="H73" s="105"/>
      <c r="I73" s="105"/>
    </row>
    <row r="74" spans="1:11">
      <c r="G74" s="17"/>
      <c r="H74" s="17"/>
      <c r="I74" s="17"/>
      <c r="J74" s="17"/>
      <c r="K74" s="18"/>
    </row>
    <row r="75" spans="1:11">
      <c r="G75" s="17"/>
      <c r="H75" s="17"/>
      <c r="I75" s="17"/>
      <c r="J75" s="17"/>
      <c r="K75" s="18"/>
    </row>
    <row r="76" spans="1:11">
      <c r="G76" s="17"/>
      <c r="H76" s="17"/>
      <c r="I76" s="17"/>
      <c r="J76" s="17"/>
      <c r="K76" s="18"/>
    </row>
    <row r="77" spans="1:11">
      <c r="G77" s="19"/>
      <c r="H77" s="19"/>
      <c r="I77" s="19"/>
      <c r="J77" s="19"/>
      <c r="K77" s="18"/>
    </row>
    <row r="79" spans="1:11">
      <c r="G79" s="17"/>
      <c r="H79" s="17"/>
      <c r="I79" s="17"/>
      <c r="J79" s="17"/>
      <c r="K79" s="18"/>
    </row>
    <row r="80" spans="1:11">
      <c r="G80" s="17"/>
      <c r="H80" s="17"/>
      <c r="I80" s="17"/>
      <c r="J80" s="17"/>
      <c r="K80" s="18"/>
    </row>
    <row r="81" spans="7:12">
      <c r="G81" s="17"/>
      <c r="H81" s="17"/>
      <c r="I81" s="17"/>
      <c r="J81" s="17"/>
      <c r="K81" s="18"/>
    </row>
    <row r="82" spans="7:12">
      <c r="G82" s="17"/>
      <c r="H82" s="17"/>
      <c r="I82" s="17"/>
      <c r="J82" s="17"/>
      <c r="K82" s="18"/>
    </row>
    <row r="83" spans="7:12">
      <c r="G83" s="19"/>
      <c r="H83" s="19"/>
      <c r="I83" s="19"/>
      <c r="J83" s="19"/>
      <c r="K83" s="18"/>
    </row>
    <row r="85" spans="7:12">
      <c r="G85" s="17"/>
      <c r="H85" s="17"/>
      <c r="I85" s="17"/>
      <c r="J85" s="17"/>
      <c r="K85" s="18"/>
    </row>
    <row r="86" spans="7:12">
      <c r="G86" s="17"/>
      <c r="H86" s="17"/>
      <c r="I86" s="17"/>
      <c r="J86" s="17"/>
      <c r="K86" s="18"/>
    </row>
    <row r="87" spans="7:12">
      <c r="G87" s="17"/>
      <c r="H87" s="17"/>
      <c r="I87" s="17"/>
      <c r="J87" s="17"/>
      <c r="K87" s="18"/>
    </row>
    <row r="88" spans="7:12">
      <c r="G88" s="17"/>
      <c r="H88" s="17"/>
      <c r="I88" s="17"/>
      <c r="J88" s="17"/>
      <c r="K88" s="18"/>
    </row>
    <row r="89" spans="7:12">
      <c r="G89" s="19"/>
      <c r="H89" s="19"/>
      <c r="I89" s="19"/>
      <c r="J89" s="19"/>
      <c r="K89" s="18"/>
    </row>
    <row r="94" spans="7:12">
      <c r="K94" s="17"/>
      <c r="L94" s="17"/>
    </row>
    <row r="97" spans="11:12">
      <c r="K97" s="17"/>
      <c r="L97" s="17"/>
    </row>
  </sheetData>
  <mergeCells count="2">
    <mergeCell ref="B4:E4"/>
    <mergeCell ref="A73:I73"/>
  </mergeCells>
  <pageMargins left="0.7" right="0.7" top="0.75" bottom="0.75" header="0.3" footer="0.3"/>
  <pageSetup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zoomScaleNormal="100" workbookViewId="0"/>
  </sheetViews>
  <sheetFormatPr defaultRowHeight="12.75"/>
  <cols>
    <col min="1" max="1" width="7.28515625" style="22" customWidth="1"/>
    <col min="2" max="2" width="17.85546875" style="20" customWidth="1"/>
    <col min="3" max="3" width="21.7109375" style="21" customWidth="1"/>
    <col min="4" max="4" width="19.42578125" style="21" customWidth="1"/>
    <col min="5" max="5" width="15.85546875" style="21" customWidth="1"/>
    <col min="6" max="10" width="9.140625" style="21"/>
    <col min="11" max="11" width="9.140625" style="21" customWidth="1"/>
    <col min="12" max="16384" width="9.140625" style="21"/>
  </cols>
  <sheetData>
    <row r="1" spans="1:10">
      <c r="A1" s="45" t="s">
        <v>15</v>
      </c>
      <c r="C1" s="20"/>
    </row>
    <row r="2" spans="1:10">
      <c r="C2" s="20"/>
    </row>
    <row r="3" spans="1:10">
      <c r="A3" s="23" t="s">
        <v>0</v>
      </c>
      <c r="B3" s="24" t="s">
        <v>5</v>
      </c>
      <c r="C3" s="25"/>
      <c r="D3" s="25"/>
    </row>
    <row r="4" spans="1:10">
      <c r="B4" s="20" t="s">
        <v>6</v>
      </c>
      <c r="C4" s="20"/>
      <c r="D4" s="20"/>
    </row>
    <row r="5" spans="1:10">
      <c r="B5" s="21"/>
      <c r="C5" s="20"/>
      <c r="F5" s="26"/>
      <c r="G5" s="26"/>
      <c r="H5" s="26"/>
      <c r="I5" s="26"/>
      <c r="J5" s="26"/>
    </row>
    <row r="6" spans="1:10">
      <c r="A6" s="22">
        <v>1950</v>
      </c>
      <c r="B6" s="47">
        <v>12.347109130530001</v>
      </c>
      <c r="C6" s="27"/>
      <c r="D6" s="28"/>
      <c r="F6" s="26"/>
      <c r="G6" s="26"/>
      <c r="H6" s="26"/>
      <c r="I6" s="29"/>
      <c r="J6" s="26"/>
    </row>
    <row r="7" spans="1:10">
      <c r="A7" s="22">
        <v>1951</v>
      </c>
      <c r="B7" s="47">
        <v>12.552996100878</v>
      </c>
      <c r="C7" s="27"/>
      <c r="D7" s="28"/>
      <c r="F7" s="26"/>
      <c r="G7" s="26"/>
      <c r="H7" s="26"/>
      <c r="I7" s="29"/>
      <c r="J7" s="26"/>
    </row>
    <row r="8" spans="1:10">
      <c r="A8" s="22">
        <v>1952</v>
      </c>
      <c r="B8" s="47">
        <v>11.306479358141001</v>
      </c>
      <c r="C8" s="27"/>
      <c r="D8" s="28"/>
      <c r="F8" s="26"/>
      <c r="G8" s="26"/>
      <c r="H8" s="26"/>
      <c r="I8" s="29"/>
      <c r="J8" s="26"/>
    </row>
    <row r="9" spans="1:10">
      <c r="A9" s="22">
        <v>1953</v>
      </c>
      <c r="B9" s="47">
        <v>11.372683889224</v>
      </c>
      <c r="C9" s="27"/>
      <c r="D9" s="28"/>
      <c r="F9" s="26"/>
      <c r="G9" s="26"/>
      <c r="H9" s="26"/>
      <c r="I9" s="29"/>
      <c r="J9" s="26"/>
    </row>
    <row r="10" spans="1:10">
      <c r="A10" s="22">
        <v>1954</v>
      </c>
      <c r="B10" s="47">
        <v>9.7146666756230005</v>
      </c>
      <c r="C10" s="27"/>
      <c r="D10" s="28"/>
      <c r="F10" s="26"/>
      <c r="G10" s="26"/>
      <c r="H10" s="26"/>
      <c r="I10" s="29"/>
      <c r="J10" s="26"/>
    </row>
    <row r="11" spans="1:10">
      <c r="A11" s="22">
        <v>1955</v>
      </c>
      <c r="B11" s="47">
        <v>11.16725865549</v>
      </c>
      <c r="C11" s="27"/>
      <c r="D11" s="28"/>
      <c r="F11" s="26"/>
      <c r="G11" s="26"/>
      <c r="H11" s="26"/>
      <c r="I11" s="29"/>
      <c r="J11" s="26"/>
    </row>
    <row r="12" spans="1:10">
      <c r="A12" s="22">
        <v>1956</v>
      </c>
      <c r="B12" s="47">
        <v>11.349723194628</v>
      </c>
      <c r="C12" s="27"/>
      <c r="D12" s="28"/>
      <c r="F12" s="26"/>
      <c r="G12" s="26"/>
      <c r="H12" s="26"/>
      <c r="I12" s="29"/>
      <c r="J12" s="26"/>
    </row>
    <row r="13" spans="1:10">
      <c r="A13" s="22">
        <v>1957</v>
      </c>
      <c r="B13" s="47">
        <v>10.82063055796</v>
      </c>
      <c r="C13" s="27"/>
      <c r="D13" s="28"/>
      <c r="F13" s="26"/>
      <c r="G13" s="26"/>
      <c r="H13" s="26"/>
      <c r="I13" s="29"/>
      <c r="J13" s="26"/>
    </row>
    <row r="14" spans="1:10">
      <c r="A14" s="22">
        <v>1958</v>
      </c>
      <c r="B14" s="47">
        <v>9.5332867097200005</v>
      </c>
      <c r="C14" s="27"/>
      <c r="D14" s="28"/>
      <c r="F14" s="26"/>
      <c r="G14" s="26"/>
      <c r="H14" s="26"/>
      <c r="I14" s="29"/>
      <c r="J14" s="26"/>
    </row>
    <row r="15" spans="1:10">
      <c r="A15" s="22">
        <v>1959</v>
      </c>
      <c r="B15" s="47">
        <v>9.5183530408989991</v>
      </c>
      <c r="C15" s="27"/>
      <c r="D15" s="28"/>
      <c r="F15" s="26"/>
      <c r="G15" s="26"/>
      <c r="H15" s="26"/>
      <c r="I15" s="29"/>
      <c r="J15" s="26"/>
    </row>
    <row r="16" spans="1:10">
      <c r="A16" s="22">
        <v>1960</v>
      </c>
      <c r="B16" s="47">
        <v>9.837784624967</v>
      </c>
      <c r="C16" s="27"/>
      <c r="D16" s="28"/>
      <c r="F16" s="26"/>
      <c r="G16" s="26"/>
      <c r="H16" s="26"/>
      <c r="I16" s="29"/>
      <c r="J16" s="26"/>
    </row>
    <row r="17" spans="1:10">
      <c r="A17" s="22">
        <v>1961</v>
      </c>
      <c r="B17" s="47">
        <v>9.6233510115840009</v>
      </c>
      <c r="C17" s="27"/>
      <c r="D17" s="28"/>
      <c r="F17" s="26"/>
      <c r="G17" s="26"/>
      <c r="H17" s="26"/>
      <c r="I17" s="29"/>
      <c r="J17" s="26"/>
    </row>
    <row r="18" spans="1:10">
      <c r="A18" s="22">
        <v>1962</v>
      </c>
      <c r="B18" s="47">
        <v>9.9064537938629993</v>
      </c>
      <c r="C18" s="27"/>
      <c r="D18" s="28"/>
      <c r="F18" s="26"/>
      <c r="G18" s="26"/>
      <c r="H18" s="26"/>
      <c r="I18" s="29"/>
      <c r="J18" s="26"/>
    </row>
    <row r="19" spans="1:10">
      <c r="A19" s="22">
        <v>1963</v>
      </c>
      <c r="B19" s="47">
        <v>10.412538386472001</v>
      </c>
      <c r="C19" s="27"/>
      <c r="D19" s="28"/>
      <c r="F19" s="26"/>
      <c r="G19" s="26"/>
      <c r="H19" s="26"/>
      <c r="I19" s="29"/>
      <c r="J19" s="26"/>
    </row>
    <row r="20" spans="1:10">
      <c r="A20" s="22">
        <v>1964</v>
      </c>
      <c r="B20" s="47">
        <v>10.964384583114001</v>
      </c>
      <c r="C20" s="27"/>
      <c r="D20" s="28"/>
      <c r="F20" s="26"/>
      <c r="G20" s="26"/>
      <c r="H20" s="26"/>
      <c r="I20" s="29"/>
      <c r="J20" s="26"/>
    </row>
    <row r="21" spans="1:10">
      <c r="A21" s="22">
        <v>1965</v>
      </c>
      <c r="B21" s="47">
        <v>11.580608124903</v>
      </c>
      <c r="C21" s="27"/>
      <c r="D21" s="28"/>
      <c r="F21" s="26"/>
      <c r="G21" s="26"/>
      <c r="H21" s="26"/>
      <c r="I21" s="29"/>
      <c r="J21" s="26"/>
    </row>
    <row r="22" spans="1:10">
      <c r="A22" s="22">
        <v>1966</v>
      </c>
      <c r="B22" s="47">
        <v>12.143080285908001</v>
      </c>
      <c r="C22" s="27"/>
      <c r="D22" s="28"/>
      <c r="F22" s="26"/>
      <c r="G22" s="26"/>
      <c r="H22" s="26"/>
      <c r="I22" s="29"/>
      <c r="J22" s="26"/>
    </row>
    <row r="23" spans="1:10">
      <c r="A23" s="22">
        <v>1967</v>
      </c>
      <c r="B23" s="47">
        <v>11.913750411519</v>
      </c>
      <c r="C23" s="27"/>
      <c r="D23" s="28"/>
      <c r="F23" s="26"/>
      <c r="G23" s="26"/>
      <c r="H23" s="26"/>
      <c r="I23" s="29"/>
      <c r="J23" s="26"/>
    </row>
    <row r="24" spans="1:10">
      <c r="A24" s="22">
        <v>1968</v>
      </c>
      <c r="B24" s="47">
        <v>12.330677490834001</v>
      </c>
      <c r="C24" s="27"/>
      <c r="D24" s="28"/>
      <c r="F24" s="26"/>
      <c r="G24" s="26"/>
      <c r="H24" s="26"/>
      <c r="I24" s="29"/>
      <c r="J24" s="26"/>
    </row>
    <row r="25" spans="1:10">
      <c r="A25" s="22">
        <v>1969</v>
      </c>
      <c r="B25" s="47">
        <v>12.381540073991999</v>
      </c>
      <c r="C25" s="27"/>
      <c r="D25" s="28"/>
      <c r="F25" s="26"/>
      <c r="G25" s="26"/>
      <c r="H25" s="26"/>
      <c r="I25" s="29"/>
      <c r="J25" s="26"/>
    </row>
    <row r="26" spans="1:10">
      <c r="A26" s="22">
        <v>1970</v>
      </c>
      <c r="B26" s="47">
        <v>12.264527795519999</v>
      </c>
      <c r="C26" s="27"/>
      <c r="D26" s="28"/>
      <c r="F26" s="26"/>
      <c r="G26" s="26"/>
      <c r="H26" s="26"/>
      <c r="I26" s="29"/>
      <c r="J26" s="26"/>
    </row>
    <row r="27" spans="1:10">
      <c r="A27" s="22">
        <v>1971</v>
      </c>
      <c r="B27" s="47">
        <v>11.598411489756</v>
      </c>
      <c r="C27" s="27"/>
      <c r="D27" s="28"/>
      <c r="F27" s="26"/>
      <c r="G27" s="26"/>
      <c r="H27" s="26"/>
      <c r="I27" s="29"/>
      <c r="J27" s="26"/>
    </row>
    <row r="28" spans="1:10">
      <c r="A28" s="22">
        <v>1972</v>
      </c>
      <c r="B28" s="47">
        <v>12.076917354008</v>
      </c>
      <c r="C28" s="27"/>
      <c r="D28" s="28"/>
      <c r="F28" s="26"/>
      <c r="G28" s="26"/>
      <c r="H28" s="26"/>
      <c r="I28" s="29"/>
      <c r="J28" s="26"/>
    </row>
    <row r="29" spans="1:10">
      <c r="A29" s="22">
        <v>1973</v>
      </c>
      <c r="B29" s="47">
        <v>12.971490134371001</v>
      </c>
      <c r="C29" s="27"/>
      <c r="D29" s="28"/>
      <c r="F29" s="26"/>
      <c r="G29" s="26"/>
      <c r="H29" s="26"/>
      <c r="I29" s="29"/>
      <c r="J29" s="26"/>
    </row>
    <row r="30" spans="1:10">
      <c r="A30" s="22">
        <v>1974</v>
      </c>
      <c r="B30" s="47">
        <v>12.6628776186</v>
      </c>
      <c r="C30" s="27"/>
      <c r="D30" s="28"/>
      <c r="F30" s="26"/>
      <c r="G30" s="26"/>
      <c r="H30" s="26"/>
      <c r="I30" s="29"/>
      <c r="J30" s="26"/>
    </row>
    <row r="31" spans="1:10">
      <c r="A31" s="22">
        <v>1975</v>
      </c>
      <c r="B31" s="47">
        <v>12.662785562591999</v>
      </c>
      <c r="C31" s="27"/>
      <c r="D31" s="28"/>
      <c r="F31" s="26"/>
      <c r="G31" s="26"/>
      <c r="H31" s="26"/>
      <c r="I31" s="29"/>
      <c r="J31" s="26"/>
    </row>
    <row r="32" spans="1:10">
      <c r="A32" s="22">
        <v>1976</v>
      </c>
      <c r="B32" s="47">
        <v>13.584066835052001</v>
      </c>
      <c r="C32" s="27"/>
      <c r="D32" s="28"/>
      <c r="F32" s="26"/>
      <c r="G32" s="26"/>
      <c r="H32" s="26"/>
      <c r="I32" s="29"/>
      <c r="J32" s="26"/>
    </row>
    <row r="33" spans="1:10">
      <c r="A33" s="22">
        <v>1977</v>
      </c>
      <c r="B33" s="47">
        <v>13.922103291195</v>
      </c>
      <c r="C33" s="27"/>
      <c r="D33" s="28"/>
      <c r="F33" s="26"/>
      <c r="G33" s="26"/>
      <c r="H33" s="26"/>
      <c r="I33" s="29"/>
      <c r="J33" s="26"/>
    </row>
    <row r="34" spans="1:10">
      <c r="A34" s="22">
        <v>1978</v>
      </c>
      <c r="B34" s="47">
        <v>13.765575016059</v>
      </c>
      <c r="C34" s="27"/>
      <c r="D34" s="28"/>
      <c r="F34" s="26"/>
      <c r="G34" s="26"/>
      <c r="H34" s="26"/>
      <c r="I34" s="29"/>
      <c r="J34" s="26"/>
    </row>
    <row r="35" spans="1:10">
      <c r="A35" s="22">
        <v>1979</v>
      </c>
      <c r="B35" s="47">
        <v>15.039585880800001</v>
      </c>
      <c r="C35" s="27"/>
      <c r="D35" s="28"/>
      <c r="F35" s="26"/>
      <c r="G35" s="26"/>
      <c r="H35" s="26"/>
      <c r="I35" s="29"/>
      <c r="J35" s="26"/>
    </row>
    <row r="36" spans="1:10">
      <c r="A36" s="22">
        <v>1980</v>
      </c>
      <c r="B36" s="47">
        <v>15.422809494045</v>
      </c>
      <c r="C36" s="27"/>
      <c r="D36" s="28"/>
      <c r="F36" s="26"/>
      <c r="G36" s="26"/>
      <c r="H36" s="26"/>
      <c r="I36" s="29"/>
      <c r="J36" s="26"/>
    </row>
    <row r="37" spans="1:10">
      <c r="A37" s="22">
        <v>1981</v>
      </c>
      <c r="B37" s="47">
        <v>15.907526424928999</v>
      </c>
      <c r="C37" s="27"/>
      <c r="D37" s="28"/>
      <c r="F37" s="26"/>
      <c r="G37" s="26"/>
      <c r="H37" s="26"/>
      <c r="I37" s="29"/>
      <c r="J37" s="26"/>
    </row>
    <row r="38" spans="1:10">
      <c r="A38" s="22">
        <v>1982</v>
      </c>
      <c r="B38" s="47">
        <v>15.321581298056</v>
      </c>
      <c r="C38" s="27"/>
      <c r="D38" s="28"/>
      <c r="F38" s="26"/>
      <c r="G38" s="26"/>
      <c r="H38" s="26"/>
      <c r="I38" s="29"/>
      <c r="J38" s="26"/>
    </row>
    <row r="39" spans="1:10">
      <c r="A39" s="22">
        <v>1983</v>
      </c>
      <c r="B39" s="47">
        <v>15.894441803712001</v>
      </c>
      <c r="C39" s="27"/>
      <c r="D39" s="28"/>
      <c r="F39" s="26"/>
      <c r="G39" s="26"/>
      <c r="H39" s="26"/>
      <c r="I39" s="29"/>
      <c r="J39" s="26"/>
    </row>
    <row r="40" spans="1:10">
      <c r="A40" s="22">
        <v>1984</v>
      </c>
      <c r="B40" s="47">
        <v>17.070621985089002</v>
      </c>
      <c r="C40" s="27"/>
      <c r="D40" s="28"/>
      <c r="F40" s="26"/>
      <c r="G40" s="26"/>
      <c r="H40" s="26"/>
      <c r="I40" s="29"/>
      <c r="J40" s="26"/>
    </row>
    <row r="41" spans="1:10">
      <c r="A41" s="22">
        <v>1985</v>
      </c>
      <c r="B41" s="47">
        <v>17.478427648194</v>
      </c>
      <c r="C41" s="27"/>
      <c r="D41" s="28"/>
      <c r="F41" s="26"/>
      <c r="G41" s="26"/>
      <c r="H41" s="26"/>
      <c r="I41" s="29"/>
      <c r="J41" s="26"/>
    </row>
    <row r="42" spans="1:10">
      <c r="A42" s="22">
        <v>1986</v>
      </c>
      <c r="B42" s="47">
        <v>17.260405035215999</v>
      </c>
      <c r="C42" s="27"/>
      <c r="D42" s="28"/>
      <c r="F42" s="26"/>
      <c r="G42" s="26"/>
      <c r="H42" s="26"/>
      <c r="I42" s="29"/>
      <c r="J42" s="26"/>
    </row>
    <row r="43" spans="1:10">
      <c r="A43" s="22">
        <v>1987</v>
      </c>
      <c r="B43" s="47">
        <v>18.008450718064001</v>
      </c>
      <c r="C43" s="27"/>
      <c r="D43" s="28"/>
      <c r="F43" s="26"/>
      <c r="G43" s="26"/>
      <c r="H43" s="26"/>
      <c r="I43" s="29"/>
      <c r="J43" s="26"/>
    </row>
    <row r="44" spans="1:10">
      <c r="A44" s="22">
        <v>1988</v>
      </c>
      <c r="B44" s="47">
        <v>18.846312438367999</v>
      </c>
      <c r="C44" s="27"/>
      <c r="D44" s="28"/>
      <c r="F44" s="26"/>
      <c r="G44" s="26"/>
      <c r="H44" s="26"/>
      <c r="I44" s="29"/>
      <c r="J44" s="26"/>
    </row>
    <row r="45" spans="1:10">
      <c r="A45" s="22">
        <v>1989</v>
      </c>
      <c r="B45" s="47">
        <v>19.069762485774</v>
      </c>
      <c r="C45" s="27"/>
      <c r="D45" s="28"/>
      <c r="F45" s="26"/>
      <c r="G45" s="26"/>
      <c r="H45" s="26"/>
      <c r="I45" s="29"/>
      <c r="J45" s="26"/>
    </row>
    <row r="46" spans="1:10">
      <c r="A46" s="22">
        <v>1990</v>
      </c>
      <c r="B46" s="47">
        <v>19.172634948896</v>
      </c>
      <c r="C46" s="27"/>
      <c r="D46" s="28"/>
      <c r="F46" s="26"/>
      <c r="G46" s="26"/>
      <c r="H46" s="26"/>
      <c r="I46" s="29"/>
      <c r="J46" s="26"/>
    </row>
    <row r="47" spans="1:10">
      <c r="A47" s="22">
        <v>1991</v>
      </c>
      <c r="B47" s="47">
        <v>18.991670121599999</v>
      </c>
      <c r="C47" s="27"/>
      <c r="D47" s="28"/>
      <c r="F47" s="26"/>
      <c r="G47" s="26"/>
      <c r="H47" s="26"/>
      <c r="I47" s="29"/>
      <c r="J47" s="26"/>
    </row>
    <row r="48" spans="1:10">
      <c r="A48" s="22">
        <v>1992</v>
      </c>
      <c r="B48" s="47">
        <v>19.122471284264002</v>
      </c>
      <c r="C48" s="27"/>
      <c r="D48" s="28"/>
      <c r="F48" s="26"/>
      <c r="G48" s="26"/>
      <c r="H48" s="26"/>
      <c r="I48" s="29"/>
      <c r="J48" s="26"/>
    </row>
    <row r="49" spans="1:10">
      <c r="A49" s="22">
        <v>1993</v>
      </c>
      <c r="B49" s="47">
        <v>19.835147797849999</v>
      </c>
      <c r="C49" s="27"/>
      <c r="D49" s="28"/>
      <c r="F49" s="26"/>
      <c r="G49" s="26"/>
      <c r="H49" s="26"/>
      <c r="I49" s="29"/>
      <c r="J49" s="26"/>
    </row>
    <row r="50" spans="1:10">
      <c r="A50" s="22">
        <v>1994</v>
      </c>
      <c r="B50" s="47">
        <v>19.909462580170999</v>
      </c>
      <c r="C50" s="27"/>
      <c r="D50" s="28"/>
      <c r="F50" s="26"/>
      <c r="G50" s="26"/>
      <c r="H50" s="26"/>
      <c r="I50" s="29"/>
      <c r="J50" s="26"/>
    </row>
    <row r="51" spans="1:10">
      <c r="A51" s="22">
        <v>1995</v>
      </c>
      <c r="B51" s="47">
        <v>20.08872680112</v>
      </c>
      <c r="C51" s="27"/>
      <c r="D51" s="28"/>
      <c r="F51" s="26"/>
      <c r="G51" s="26"/>
      <c r="H51" s="26"/>
      <c r="I51" s="29"/>
      <c r="J51" s="26"/>
    </row>
    <row r="52" spans="1:10">
      <c r="A52" s="22">
        <v>1996</v>
      </c>
      <c r="B52" s="47">
        <v>21.001914490770002</v>
      </c>
      <c r="C52" s="27"/>
      <c r="D52" s="28"/>
      <c r="F52" s="26"/>
      <c r="G52" s="26"/>
      <c r="H52" s="26"/>
      <c r="I52" s="29"/>
      <c r="J52" s="26"/>
    </row>
    <row r="53" spans="1:10">
      <c r="A53" s="22">
        <v>1997</v>
      </c>
      <c r="B53" s="47">
        <v>21.445411018480002</v>
      </c>
      <c r="C53" s="27"/>
      <c r="D53" s="28"/>
      <c r="F53" s="26"/>
      <c r="G53" s="26"/>
      <c r="H53" s="26"/>
      <c r="I53" s="29"/>
      <c r="J53" s="26"/>
    </row>
    <row r="54" spans="1:10">
      <c r="A54" s="22">
        <v>1998</v>
      </c>
      <c r="B54" s="47">
        <v>21.655743963538999</v>
      </c>
      <c r="C54" s="27"/>
      <c r="D54" s="28"/>
      <c r="F54" s="26"/>
      <c r="G54" s="26"/>
      <c r="H54" s="26"/>
      <c r="I54" s="29"/>
      <c r="J54" s="26"/>
    </row>
    <row r="55" spans="1:10">
      <c r="A55" s="22">
        <v>1999</v>
      </c>
      <c r="B55" s="47">
        <v>21.622543690537999</v>
      </c>
      <c r="C55" s="27"/>
      <c r="D55" s="28"/>
      <c r="F55" s="26"/>
      <c r="G55" s="26"/>
      <c r="H55" s="26"/>
      <c r="I55" s="29"/>
      <c r="J55" s="26"/>
    </row>
    <row r="56" spans="1:10">
      <c r="A56" s="22">
        <v>2000</v>
      </c>
      <c r="B56" s="47">
        <v>22.579528056499999</v>
      </c>
      <c r="C56" s="27"/>
      <c r="D56" s="28"/>
      <c r="F56" s="26"/>
      <c r="G56" s="26"/>
      <c r="H56" s="26"/>
      <c r="I56" s="29"/>
      <c r="J56" s="26"/>
    </row>
    <row r="57" spans="1:10">
      <c r="A57" s="22">
        <v>2001</v>
      </c>
      <c r="B57" s="47">
        <v>21.914268291972</v>
      </c>
      <c r="C57" s="27"/>
      <c r="D57" s="28"/>
      <c r="F57" s="26"/>
      <c r="G57" s="26"/>
      <c r="H57" s="26"/>
      <c r="I57" s="29"/>
      <c r="J57" s="26"/>
    </row>
    <row r="58" spans="1:10">
      <c r="A58" s="22">
        <v>2002</v>
      </c>
      <c r="B58" s="47">
        <v>21.903989283992999</v>
      </c>
      <c r="C58" s="27"/>
      <c r="D58" s="28"/>
      <c r="F58" s="26"/>
      <c r="G58" s="26"/>
      <c r="H58" s="26"/>
      <c r="I58" s="29"/>
      <c r="J58" s="26"/>
    </row>
    <row r="59" spans="1:10">
      <c r="A59" s="22">
        <v>2003</v>
      </c>
      <c r="B59" s="47">
        <v>22.320928006241001</v>
      </c>
      <c r="C59" s="27"/>
      <c r="D59" s="28"/>
      <c r="F59" s="26"/>
      <c r="G59" s="26"/>
      <c r="H59" s="26"/>
      <c r="I59" s="29"/>
      <c r="J59" s="26"/>
    </row>
    <row r="60" spans="1:10">
      <c r="A60" s="22">
        <v>2004</v>
      </c>
      <c r="B60" s="47">
        <v>22.46619459631</v>
      </c>
      <c r="C60" s="27"/>
      <c r="D60" s="28"/>
      <c r="F60" s="30"/>
      <c r="G60" s="26"/>
      <c r="H60" s="26"/>
      <c r="I60" s="29"/>
      <c r="J60" s="26"/>
    </row>
    <row r="61" spans="1:10">
      <c r="A61" s="22">
        <v>2005</v>
      </c>
      <c r="B61" s="47">
        <v>22.796542732551998</v>
      </c>
      <c r="C61" s="27"/>
      <c r="D61" s="28"/>
      <c r="F61" s="26"/>
      <c r="G61" s="26"/>
      <c r="H61" s="26"/>
      <c r="I61" s="29"/>
      <c r="J61" s="26"/>
    </row>
    <row r="62" spans="1:10">
      <c r="A62" s="22">
        <v>2006</v>
      </c>
      <c r="B62" s="47">
        <v>22.447160109464999</v>
      </c>
      <c r="C62" s="27"/>
      <c r="D62" s="28"/>
      <c r="F62" s="26"/>
      <c r="G62" s="26"/>
      <c r="H62" s="26"/>
      <c r="I62" s="29"/>
      <c r="J62" s="26"/>
    </row>
    <row r="63" spans="1:10">
      <c r="A63" s="22">
        <v>2007</v>
      </c>
      <c r="B63" s="47">
        <v>22.749466265672002</v>
      </c>
      <c r="C63" s="27"/>
      <c r="D63" s="28"/>
      <c r="F63" s="26"/>
      <c r="G63" s="26"/>
      <c r="H63" s="26"/>
      <c r="I63" s="29"/>
      <c r="J63" s="26"/>
    </row>
    <row r="64" spans="1:10">
      <c r="A64" s="22">
        <v>2008</v>
      </c>
      <c r="B64" s="47">
        <v>22.385196245810999</v>
      </c>
      <c r="C64" s="27"/>
      <c r="D64" s="28"/>
      <c r="F64" s="26"/>
      <c r="G64" s="26"/>
      <c r="H64" s="26"/>
      <c r="I64" s="29"/>
      <c r="J64" s="26"/>
    </row>
    <row r="65" spans="1:10">
      <c r="A65" s="32">
        <v>2009</v>
      </c>
      <c r="B65" s="47">
        <v>19.692202917393999</v>
      </c>
      <c r="C65" s="31"/>
      <c r="D65" s="28"/>
      <c r="F65" s="30"/>
      <c r="G65" s="26"/>
      <c r="H65" s="26"/>
      <c r="I65" s="29"/>
      <c r="J65" s="26"/>
    </row>
    <row r="66" spans="1:10">
      <c r="A66" s="32">
        <v>2010</v>
      </c>
      <c r="B66" s="47">
        <v>20.849520086856</v>
      </c>
      <c r="C66" s="33"/>
      <c r="D66" s="34"/>
      <c r="F66" s="26"/>
      <c r="G66" s="26"/>
      <c r="H66" s="26"/>
      <c r="I66" s="29"/>
      <c r="J66" s="26"/>
    </row>
    <row r="67" spans="1:10">
      <c r="A67" s="32">
        <v>2011</v>
      </c>
      <c r="B67" s="47">
        <v>19.639790699999999</v>
      </c>
      <c r="C67" s="33"/>
      <c r="D67" s="34"/>
      <c r="F67" s="26"/>
      <c r="G67" s="26"/>
      <c r="H67" s="26"/>
      <c r="I67" s="29"/>
      <c r="J67" s="26"/>
    </row>
    <row r="68" spans="1:10">
      <c r="A68" s="32">
        <v>2012</v>
      </c>
      <c r="B68" s="47">
        <v>17.438661499999998</v>
      </c>
      <c r="C68" s="33"/>
      <c r="D68" s="34"/>
      <c r="F68" s="26"/>
      <c r="G68" s="26"/>
      <c r="H68" s="26"/>
      <c r="I68" s="29"/>
      <c r="J68" s="26"/>
    </row>
    <row r="69" spans="1:10">
      <c r="A69" s="23">
        <v>2013</v>
      </c>
      <c r="B69" s="48">
        <v>18.456978442499999</v>
      </c>
      <c r="C69" s="33"/>
      <c r="D69" s="34"/>
      <c r="F69" s="26"/>
      <c r="G69" s="26"/>
      <c r="H69" s="26"/>
      <c r="I69" s="26"/>
      <c r="J69" s="26"/>
    </row>
    <row r="70" spans="1:10">
      <c r="C70" s="20"/>
    </row>
    <row r="71" spans="1:10" ht="108.75" customHeight="1">
      <c r="A71" s="106" t="s">
        <v>44</v>
      </c>
      <c r="B71" s="106"/>
      <c r="C71" s="106"/>
      <c r="D71" s="106"/>
      <c r="E71" s="106"/>
    </row>
  </sheetData>
  <mergeCells count="1">
    <mergeCell ref="A71:E71"/>
  </mergeCells>
  <pageMargins left="0.7" right="0.7" top="0.75" bottom="0.75" header="0.3" footer="0.3"/>
  <pageSetup scale="70" orientation="portrait" r:id="rId1"/>
  <headerFooter alignWithMargins="0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zoomScaleNormal="100" workbookViewId="0"/>
  </sheetViews>
  <sheetFormatPr defaultRowHeight="12.75"/>
  <cols>
    <col min="1" max="1" width="6.42578125" customWidth="1"/>
    <col min="2" max="2" width="16.5703125" style="35" customWidth="1"/>
  </cols>
  <sheetData>
    <row r="1" spans="1:2">
      <c r="A1" s="46" t="s">
        <v>16</v>
      </c>
    </row>
    <row r="3" spans="1:2">
      <c r="A3" s="23" t="s">
        <v>0</v>
      </c>
      <c r="B3" s="4" t="s">
        <v>5</v>
      </c>
    </row>
    <row r="4" spans="1:2">
      <c r="A4" s="22"/>
      <c r="B4" s="36" t="s">
        <v>7</v>
      </c>
    </row>
    <row r="5" spans="1:2">
      <c r="A5" s="22"/>
    </row>
    <row r="6" spans="1:2">
      <c r="A6" s="49">
        <v>1950</v>
      </c>
      <c r="B6" s="39">
        <v>2357.14</v>
      </c>
    </row>
    <row r="7" spans="1:2">
      <c r="A7" s="49">
        <v>1951</v>
      </c>
      <c r="B7" s="39">
        <v>2560.8879999999999</v>
      </c>
    </row>
    <row r="8" spans="1:2">
      <c r="A8" s="49">
        <v>1952</v>
      </c>
      <c r="B8" s="39">
        <v>2660.68</v>
      </c>
    </row>
    <row r="9" spans="1:2">
      <c r="A9" s="49">
        <v>1953</v>
      </c>
      <c r="B9" s="39">
        <v>2773.864</v>
      </c>
    </row>
    <row r="10" spans="1:2">
      <c r="A10" s="49">
        <v>1954</v>
      </c>
      <c r="B10" s="39">
        <v>2830.9520000000002</v>
      </c>
    </row>
    <row r="11" spans="1:2">
      <c r="A11" s="49">
        <v>1955</v>
      </c>
      <c r="B11" s="39">
        <v>3086.2020000000002</v>
      </c>
    </row>
    <row r="12" spans="1:2">
      <c r="A12" s="49">
        <v>1956</v>
      </c>
      <c r="B12" s="39">
        <v>3211.723</v>
      </c>
    </row>
    <row r="13" spans="1:2">
      <c r="A13" s="49">
        <v>1957</v>
      </c>
      <c r="B13" s="39">
        <v>3215.2890000000002</v>
      </c>
    </row>
    <row r="14" spans="1:2">
      <c r="A14" s="49">
        <v>1958</v>
      </c>
      <c r="B14" s="39">
        <v>3327.9929999999999</v>
      </c>
    </row>
    <row r="15" spans="1:2">
      <c r="A15" s="49">
        <v>1959</v>
      </c>
      <c r="B15" s="39">
        <v>3477.1729999999998</v>
      </c>
    </row>
    <row r="16" spans="1:2">
      <c r="A16" s="49">
        <v>1960</v>
      </c>
      <c r="B16" s="39">
        <v>3585.82</v>
      </c>
    </row>
    <row r="17" spans="1:2">
      <c r="A17" s="49">
        <v>1961</v>
      </c>
      <c r="B17" s="39">
        <v>3641.28</v>
      </c>
    </row>
    <row r="18" spans="1:2">
      <c r="A18" s="49">
        <v>1962</v>
      </c>
      <c r="B18" s="39">
        <v>3796.029</v>
      </c>
    </row>
    <row r="19" spans="1:2">
      <c r="A19" s="49">
        <v>1963</v>
      </c>
      <c r="B19" s="39">
        <v>3921.364</v>
      </c>
    </row>
    <row r="20" spans="1:2">
      <c r="A20" s="49">
        <v>1964</v>
      </c>
      <c r="B20" s="39">
        <v>4034.2359999999999</v>
      </c>
    </row>
    <row r="21" spans="1:2">
      <c r="A21" s="49">
        <v>1965</v>
      </c>
      <c r="B21" s="39">
        <v>4202.0389999999998</v>
      </c>
    </row>
    <row r="22" spans="1:2">
      <c r="A22" s="49">
        <v>1966</v>
      </c>
      <c r="B22" s="39">
        <v>4410.7960000000003</v>
      </c>
    </row>
    <row r="23" spans="1:2">
      <c r="A23" s="49">
        <v>1967</v>
      </c>
      <c r="B23" s="39">
        <v>4584.5259999999998</v>
      </c>
    </row>
    <row r="24" spans="1:2">
      <c r="A24" s="49">
        <v>1968</v>
      </c>
      <c r="B24" s="39">
        <v>4901.7889999999998</v>
      </c>
    </row>
    <row r="25" spans="1:2">
      <c r="A25" s="49">
        <v>1969</v>
      </c>
      <c r="B25" s="39">
        <v>5159.93</v>
      </c>
    </row>
    <row r="26" spans="1:2">
      <c r="A26" s="49">
        <v>1970</v>
      </c>
      <c r="B26" s="39">
        <v>5364.473</v>
      </c>
    </row>
    <row r="27" spans="1:2">
      <c r="A27" s="49">
        <v>1971</v>
      </c>
      <c r="B27" s="39">
        <v>5552.56</v>
      </c>
    </row>
    <row r="28" spans="1:2">
      <c r="A28" s="49">
        <v>1972</v>
      </c>
      <c r="B28" s="39">
        <v>5990.3159999999998</v>
      </c>
    </row>
    <row r="29" spans="1:2">
      <c r="A29" s="49">
        <v>1973</v>
      </c>
      <c r="B29" s="39">
        <v>6317.3029999999999</v>
      </c>
    </row>
    <row r="30" spans="1:2">
      <c r="A30" s="49">
        <v>1974</v>
      </c>
      <c r="B30" s="39">
        <v>6078.2389999999996</v>
      </c>
    </row>
    <row r="31" spans="1:2">
      <c r="A31" s="49">
        <v>1975</v>
      </c>
      <c r="B31" s="39">
        <v>5957.5150000000003</v>
      </c>
    </row>
    <row r="32" spans="1:2">
      <c r="A32" s="49">
        <v>1976</v>
      </c>
      <c r="B32" s="39">
        <v>6390.75</v>
      </c>
    </row>
    <row r="33" spans="1:2">
      <c r="A33" s="49">
        <v>1977</v>
      </c>
      <c r="B33" s="39">
        <v>6727.4679999999998</v>
      </c>
    </row>
    <row r="34" spans="1:2">
      <c r="A34" s="49">
        <v>1978</v>
      </c>
      <c r="B34" s="39">
        <v>6879.0169999999998</v>
      </c>
    </row>
    <row r="35" spans="1:2">
      <c r="A35" s="49">
        <v>1979</v>
      </c>
      <c r="B35" s="39">
        <v>6757.0770000000002</v>
      </c>
    </row>
    <row r="36" spans="1:2">
      <c r="A36" s="49">
        <v>1980</v>
      </c>
      <c r="B36" s="39">
        <v>6242.4449999999997</v>
      </c>
    </row>
    <row r="37" spans="1:2">
      <c r="A37" s="49">
        <v>1981</v>
      </c>
      <c r="B37" s="39">
        <v>5861.0590000000002</v>
      </c>
    </row>
    <row r="38" spans="1:2">
      <c r="A38" s="49">
        <v>1982</v>
      </c>
      <c r="B38" s="39">
        <v>5582.9380000000001</v>
      </c>
    </row>
    <row r="39" spans="1:2">
      <c r="A39" s="49">
        <v>1983</v>
      </c>
      <c r="B39" s="39">
        <v>5559.3639999999996</v>
      </c>
    </row>
    <row r="40" spans="1:2">
      <c r="A40" s="49">
        <v>1984</v>
      </c>
      <c r="B40" s="39">
        <v>5755.5749999999998</v>
      </c>
    </row>
    <row r="41" spans="1:2">
      <c r="A41" s="49">
        <v>1985</v>
      </c>
      <c r="B41" s="39">
        <v>5740.143</v>
      </c>
    </row>
    <row r="42" spans="1:2">
      <c r="A42" s="49">
        <v>1986</v>
      </c>
      <c r="B42" s="39">
        <v>5942.4290000000001</v>
      </c>
    </row>
    <row r="43" spans="1:2">
      <c r="A43" s="49">
        <v>1987</v>
      </c>
      <c r="B43" s="39">
        <v>6082.7420000000002</v>
      </c>
    </row>
    <row r="44" spans="1:2">
      <c r="A44" s="49">
        <v>1988</v>
      </c>
      <c r="B44" s="39">
        <v>6325.692</v>
      </c>
    </row>
    <row r="45" spans="1:2">
      <c r="A45" s="49">
        <v>1989</v>
      </c>
      <c r="B45" s="39">
        <v>6323.6809999999996</v>
      </c>
    </row>
    <row r="46" spans="1:2">
      <c r="A46" s="49">
        <v>1990</v>
      </c>
      <c r="B46" s="39">
        <v>6200.8010000000004</v>
      </c>
    </row>
    <row r="47" spans="1:2">
      <c r="A47" s="49">
        <v>1991</v>
      </c>
      <c r="B47" s="39">
        <v>6100.55</v>
      </c>
    </row>
    <row r="48" spans="1:2">
      <c r="A48" s="49">
        <v>1992</v>
      </c>
      <c r="B48" s="39">
        <v>6234.0249999999996</v>
      </c>
    </row>
    <row r="49" spans="1:2">
      <c r="A49" s="49">
        <v>1993</v>
      </c>
      <c r="B49" s="39">
        <v>6291.4070000000002</v>
      </c>
    </row>
    <row r="50" spans="1:2">
      <c r="A50" s="49">
        <v>1994</v>
      </c>
      <c r="B50" s="39">
        <v>6467.1279999999997</v>
      </c>
    </row>
    <row r="51" spans="1:2">
      <c r="A51" s="49">
        <v>1995</v>
      </c>
      <c r="B51" s="39">
        <v>6469.4750000000004</v>
      </c>
    </row>
    <row r="52" spans="1:2">
      <c r="A52" s="49">
        <v>1996</v>
      </c>
      <c r="B52" s="39">
        <v>6701.0590000000002</v>
      </c>
    </row>
    <row r="53" spans="1:2">
      <c r="A53" s="49">
        <v>1997</v>
      </c>
      <c r="B53" s="39">
        <v>6796.4110000000001</v>
      </c>
    </row>
    <row r="54" spans="1:2">
      <c r="A54" s="49">
        <v>1998</v>
      </c>
      <c r="B54" s="39">
        <v>6904.7560000000003</v>
      </c>
    </row>
    <row r="55" spans="1:2">
      <c r="A55" s="49">
        <v>1999</v>
      </c>
      <c r="B55" s="39">
        <v>7124.558</v>
      </c>
    </row>
    <row r="56" spans="1:2">
      <c r="A56" s="49">
        <v>2000</v>
      </c>
      <c r="B56" s="39">
        <v>7210.5940000000001</v>
      </c>
    </row>
    <row r="57" spans="1:2">
      <c r="A57" s="49">
        <v>2001</v>
      </c>
      <c r="B57" s="39">
        <v>7171.7780000000002</v>
      </c>
    </row>
    <row r="58" spans="1:2">
      <c r="A58" s="49">
        <v>2002</v>
      </c>
      <c r="B58" s="39">
        <v>7212.8760000000002</v>
      </c>
    </row>
    <row r="59" spans="1:2">
      <c r="A59" s="49">
        <v>2003</v>
      </c>
      <c r="B59" s="39">
        <v>7312.23</v>
      </c>
    </row>
    <row r="60" spans="1:2">
      <c r="A60" s="49">
        <v>2004</v>
      </c>
      <c r="B60" s="39">
        <v>7587.6009999999997</v>
      </c>
    </row>
    <row r="61" spans="1:2">
      <c r="A61" s="49">
        <v>2005</v>
      </c>
      <c r="B61" s="39">
        <v>7592.7889999999998</v>
      </c>
    </row>
    <row r="62" spans="1:2">
      <c r="A62" s="49">
        <v>2006</v>
      </c>
      <c r="B62" s="39">
        <v>7550.9080000000004</v>
      </c>
    </row>
    <row r="63" spans="1:2">
      <c r="A63" s="49">
        <v>2007</v>
      </c>
      <c r="B63" s="39">
        <v>7548.3379999999997</v>
      </c>
    </row>
    <row r="64" spans="1:2">
      <c r="A64" s="49">
        <v>2008</v>
      </c>
      <c r="B64" s="39">
        <v>7136.2550000000001</v>
      </c>
    </row>
    <row r="65" spans="1:7">
      <c r="A65" s="50">
        <v>2009</v>
      </c>
      <c r="B65" s="39">
        <v>6851.5609999999997</v>
      </c>
    </row>
    <row r="66" spans="1:7">
      <c r="A66" s="50">
        <v>2010</v>
      </c>
      <c r="B66" s="39">
        <v>7000.7460000000001</v>
      </c>
    </row>
    <row r="67" spans="1:7">
      <c r="A67" s="50">
        <v>2011</v>
      </c>
      <c r="B67" s="39">
        <v>6916.75</v>
      </c>
    </row>
    <row r="68" spans="1:7">
      <c r="A68" s="50">
        <v>2012</v>
      </c>
      <c r="B68" s="39">
        <v>6770.75</v>
      </c>
    </row>
    <row r="69" spans="1:7">
      <c r="A69" s="51">
        <v>2013</v>
      </c>
      <c r="B69" s="43">
        <v>6818.2</v>
      </c>
    </row>
    <row r="71" spans="1:7" ht="94.5" customHeight="1">
      <c r="A71" s="105" t="s">
        <v>42</v>
      </c>
      <c r="B71" s="107"/>
      <c r="C71" s="107"/>
      <c r="D71" s="107"/>
      <c r="E71" s="107"/>
      <c r="F71" s="107"/>
      <c r="G71" s="107"/>
    </row>
  </sheetData>
  <mergeCells count="1">
    <mergeCell ref="A71:G71"/>
  </mergeCells>
  <pageMargins left="0.7" right="0.7" top="0.75" bottom="0.75" header="0.3" footer="0.3"/>
  <pageSetup scale="7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zoomScaleNormal="100" workbookViewId="0"/>
  </sheetViews>
  <sheetFormatPr defaultRowHeight="12.75"/>
  <cols>
    <col min="1" max="1" width="7.28515625" style="22" customWidth="1"/>
    <col min="2" max="2" width="17.85546875" style="20" customWidth="1"/>
    <col min="3" max="3" width="21.7109375" style="21" customWidth="1"/>
    <col min="4" max="4" width="19.42578125" style="21" customWidth="1"/>
    <col min="5" max="5" width="15.85546875" style="21" customWidth="1"/>
    <col min="6" max="10" width="9.140625" style="21"/>
    <col min="11" max="11" width="9.140625" style="21" customWidth="1"/>
    <col min="12" max="16384" width="9.140625" style="21"/>
  </cols>
  <sheetData>
    <row r="1" spans="1:10">
      <c r="A1" s="45" t="s">
        <v>18</v>
      </c>
      <c r="C1" s="20"/>
    </row>
    <row r="2" spans="1:10">
      <c r="C2" s="20"/>
    </row>
    <row r="3" spans="1:10">
      <c r="A3" s="23" t="s">
        <v>0</v>
      </c>
      <c r="B3" s="24" t="s">
        <v>5</v>
      </c>
      <c r="C3" s="25"/>
      <c r="D3" s="25"/>
    </row>
    <row r="4" spans="1:10">
      <c r="B4" s="20" t="s">
        <v>6</v>
      </c>
      <c r="C4" s="20"/>
      <c r="D4" s="20"/>
    </row>
    <row r="5" spans="1:10">
      <c r="B5" s="21"/>
      <c r="C5" s="20"/>
      <c r="F5" s="26"/>
      <c r="G5" s="26"/>
      <c r="H5" s="26"/>
      <c r="I5" s="26"/>
      <c r="J5" s="26"/>
    </row>
    <row r="6" spans="1:10">
      <c r="A6" s="22">
        <v>1950</v>
      </c>
      <c r="B6" s="47">
        <v>5.9683709699999996</v>
      </c>
      <c r="C6" s="27"/>
      <c r="D6" s="28"/>
      <c r="F6" s="26"/>
      <c r="G6" s="26"/>
      <c r="H6" s="26"/>
      <c r="I6" s="29"/>
      <c r="J6" s="26"/>
    </row>
    <row r="7" spans="1:10">
      <c r="A7" s="22">
        <v>1951</v>
      </c>
      <c r="B7" s="47">
        <v>7.0485176699999998</v>
      </c>
      <c r="C7" s="27"/>
      <c r="D7" s="28"/>
      <c r="F7" s="26"/>
      <c r="G7" s="26"/>
      <c r="H7" s="26"/>
      <c r="I7" s="29"/>
      <c r="J7" s="26"/>
    </row>
    <row r="8" spans="1:10">
      <c r="A8" s="22">
        <v>1952</v>
      </c>
      <c r="B8" s="47">
        <v>7.5496211999999998</v>
      </c>
      <c r="C8" s="27"/>
      <c r="D8" s="28"/>
      <c r="F8" s="26"/>
      <c r="G8" s="26"/>
      <c r="H8" s="26"/>
      <c r="I8" s="29"/>
      <c r="J8" s="26"/>
    </row>
    <row r="9" spans="1:10">
      <c r="A9" s="22">
        <v>1953</v>
      </c>
      <c r="B9" s="47">
        <v>7.9066444499999999</v>
      </c>
      <c r="C9" s="27"/>
      <c r="D9" s="28"/>
      <c r="F9" s="26"/>
      <c r="G9" s="26"/>
      <c r="H9" s="26"/>
      <c r="I9" s="29"/>
      <c r="J9" s="26"/>
    </row>
    <row r="10" spans="1:10">
      <c r="A10" s="22">
        <v>1954</v>
      </c>
      <c r="B10" s="47">
        <v>8.3302016400000003</v>
      </c>
      <c r="C10" s="27"/>
      <c r="D10" s="28"/>
      <c r="F10" s="26"/>
      <c r="G10" s="26"/>
      <c r="H10" s="26"/>
      <c r="I10" s="29"/>
      <c r="J10" s="26"/>
    </row>
    <row r="11" spans="1:10">
      <c r="A11" s="22">
        <v>1955</v>
      </c>
      <c r="B11" s="47">
        <v>8.9979349949999996</v>
      </c>
      <c r="C11" s="27"/>
      <c r="D11" s="28"/>
      <c r="F11" s="26"/>
      <c r="G11" s="26"/>
      <c r="H11" s="26"/>
      <c r="I11" s="29"/>
      <c r="J11" s="26"/>
    </row>
    <row r="12" spans="1:10">
      <c r="A12" s="22">
        <v>1956</v>
      </c>
      <c r="B12" s="47">
        <v>9.6139752749999996</v>
      </c>
      <c r="C12" s="27"/>
      <c r="D12" s="28"/>
      <c r="F12" s="26"/>
      <c r="G12" s="26"/>
      <c r="H12" s="26"/>
      <c r="I12" s="29"/>
      <c r="J12" s="26"/>
    </row>
    <row r="13" spans="1:10">
      <c r="A13" s="22">
        <v>1957</v>
      </c>
      <c r="B13" s="47">
        <v>10.190753865</v>
      </c>
      <c r="C13" s="27"/>
      <c r="D13" s="28"/>
      <c r="F13" s="26"/>
      <c r="G13" s="26"/>
      <c r="H13" s="26"/>
      <c r="I13" s="29"/>
      <c r="J13" s="26"/>
    </row>
    <row r="14" spans="1:10">
      <c r="A14" s="22">
        <v>1958</v>
      </c>
      <c r="B14" s="47">
        <v>10.663199280000001</v>
      </c>
      <c r="C14" s="27"/>
      <c r="D14" s="28"/>
      <c r="F14" s="26"/>
      <c r="G14" s="26"/>
      <c r="H14" s="26"/>
      <c r="I14" s="29"/>
      <c r="J14" s="26"/>
    </row>
    <row r="15" spans="1:10">
      <c r="A15" s="22">
        <v>1959</v>
      </c>
      <c r="B15" s="47">
        <v>11.717422335</v>
      </c>
      <c r="C15" s="27"/>
      <c r="D15" s="28"/>
      <c r="F15" s="26"/>
      <c r="G15" s="26"/>
      <c r="H15" s="26"/>
      <c r="I15" s="29"/>
      <c r="J15" s="26"/>
    </row>
    <row r="16" spans="1:10">
      <c r="A16" s="22">
        <v>1960</v>
      </c>
      <c r="B16" s="47">
        <v>12.385365795</v>
      </c>
      <c r="C16" s="27"/>
      <c r="D16" s="28"/>
      <c r="F16" s="26"/>
      <c r="G16" s="26"/>
      <c r="H16" s="26"/>
      <c r="I16" s="29"/>
      <c r="J16" s="26"/>
    </row>
    <row r="17" spans="1:10">
      <c r="A17" s="22">
        <v>1961</v>
      </c>
      <c r="B17" s="47">
        <v>12.926392379999999</v>
      </c>
      <c r="C17" s="27"/>
      <c r="D17" s="28"/>
      <c r="F17" s="26"/>
      <c r="G17" s="26"/>
      <c r="H17" s="26"/>
      <c r="I17" s="29"/>
      <c r="J17" s="26"/>
    </row>
    <row r="18" spans="1:10">
      <c r="A18" s="22">
        <v>1962</v>
      </c>
      <c r="B18" s="47">
        <v>13.730840955</v>
      </c>
      <c r="C18" s="27"/>
      <c r="D18" s="28"/>
      <c r="F18" s="26"/>
      <c r="G18" s="26"/>
      <c r="H18" s="26"/>
      <c r="I18" s="29"/>
      <c r="J18" s="26"/>
    </row>
    <row r="19" spans="1:10">
      <c r="A19" s="22">
        <v>1963</v>
      </c>
      <c r="B19" s="47">
        <v>14.403306099</v>
      </c>
      <c r="C19" s="27"/>
      <c r="D19" s="28"/>
      <c r="F19" s="26"/>
      <c r="G19" s="26"/>
      <c r="H19" s="26"/>
      <c r="I19" s="29"/>
      <c r="J19" s="26"/>
    </row>
    <row r="20" spans="1:10">
      <c r="A20" s="22">
        <v>1964</v>
      </c>
      <c r="B20" s="47">
        <v>15.287849855999999</v>
      </c>
      <c r="C20" s="27"/>
      <c r="D20" s="28"/>
      <c r="F20" s="26"/>
      <c r="G20" s="26"/>
      <c r="H20" s="26"/>
      <c r="I20" s="29"/>
      <c r="J20" s="26"/>
    </row>
    <row r="21" spans="1:10">
      <c r="A21" s="22">
        <v>1965</v>
      </c>
      <c r="B21" s="47">
        <v>15.768666912</v>
      </c>
      <c r="C21" s="27"/>
      <c r="D21" s="28"/>
      <c r="F21" s="26"/>
      <c r="G21" s="26"/>
      <c r="H21" s="26"/>
      <c r="I21" s="29"/>
      <c r="J21" s="26"/>
    </row>
    <row r="22" spans="1:10">
      <c r="A22" s="22">
        <v>1966</v>
      </c>
      <c r="B22" s="47">
        <v>16.995332299000001</v>
      </c>
      <c r="C22" s="27"/>
      <c r="D22" s="28"/>
      <c r="F22" s="26"/>
      <c r="G22" s="26"/>
      <c r="H22" s="26"/>
      <c r="I22" s="29"/>
      <c r="J22" s="26"/>
    </row>
    <row r="23" spans="1:10">
      <c r="A23" s="22">
        <v>1967</v>
      </c>
      <c r="B23" s="47">
        <v>17.944787519999998</v>
      </c>
      <c r="C23" s="27"/>
      <c r="D23" s="28"/>
      <c r="F23" s="26"/>
      <c r="G23" s="26"/>
      <c r="H23" s="26"/>
      <c r="I23" s="29"/>
      <c r="J23" s="26"/>
    </row>
    <row r="24" spans="1:10">
      <c r="A24" s="22">
        <v>1968</v>
      </c>
      <c r="B24" s="47">
        <v>19.209655922</v>
      </c>
      <c r="C24" s="27"/>
      <c r="D24" s="28"/>
      <c r="F24" s="26"/>
      <c r="G24" s="26"/>
      <c r="H24" s="26"/>
      <c r="I24" s="29"/>
      <c r="J24" s="26"/>
    </row>
    <row r="25" spans="1:10">
      <c r="A25" s="22">
        <v>1969</v>
      </c>
      <c r="B25" s="47">
        <v>20.677983439999998</v>
      </c>
      <c r="C25" s="27"/>
      <c r="D25" s="28"/>
      <c r="F25" s="26"/>
      <c r="G25" s="26"/>
      <c r="H25" s="26"/>
      <c r="I25" s="29"/>
      <c r="J25" s="26"/>
    </row>
    <row r="26" spans="1:10">
      <c r="A26" s="22">
        <v>1970</v>
      </c>
      <c r="B26" s="47">
        <v>21.794706966</v>
      </c>
      <c r="C26" s="27"/>
      <c r="D26" s="28"/>
      <c r="F26" s="26"/>
      <c r="G26" s="26"/>
      <c r="H26" s="26"/>
      <c r="I26" s="29"/>
      <c r="J26" s="26"/>
    </row>
    <row r="27" spans="1:10">
      <c r="A27" s="22">
        <v>1971</v>
      </c>
      <c r="B27" s="47">
        <v>22.469051073999999</v>
      </c>
      <c r="C27" s="27"/>
      <c r="D27" s="28"/>
      <c r="F27" s="26"/>
      <c r="G27" s="26"/>
      <c r="H27" s="26"/>
      <c r="I27" s="29"/>
      <c r="J27" s="26"/>
    </row>
    <row r="28" spans="1:10">
      <c r="A28" s="22">
        <v>1972</v>
      </c>
      <c r="B28" s="47">
        <v>22.698190177000001</v>
      </c>
      <c r="C28" s="27"/>
      <c r="D28" s="28"/>
      <c r="F28" s="26"/>
      <c r="G28" s="26"/>
      <c r="H28" s="26"/>
      <c r="I28" s="29"/>
      <c r="J28" s="26"/>
    </row>
    <row r="29" spans="1:10">
      <c r="A29" s="22">
        <v>1973</v>
      </c>
      <c r="B29" s="47">
        <v>22.512399623</v>
      </c>
      <c r="C29" s="27"/>
      <c r="D29" s="28"/>
      <c r="F29" s="26"/>
      <c r="G29" s="26"/>
      <c r="H29" s="26"/>
      <c r="I29" s="29"/>
      <c r="J29" s="26"/>
    </row>
    <row r="30" spans="1:10">
      <c r="A30" s="22">
        <v>1974</v>
      </c>
      <c r="B30" s="47">
        <v>21.732488192000002</v>
      </c>
      <c r="C30" s="27"/>
      <c r="D30" s="28"/>
      <c r="F30" s="26"/>
      <c r="G30" s="26"/>
      <c r="H30" s="26"/>
      <c r="I30" s="29"/>
      <c r="J30" s="26"/>
    </row>
    <row r="31" spans="1:10">
      <c r="A31" s="22">
        <v>1975</v>
      </c>
      <c r="B31" s="47">
        <v>19.947882452999998</v>
      </c>
      <c r="C31" s="27"/>
      <c r="D31" s="28"/>
      <c r="F31" s="26"/>
      <c r="G31" s="26"/>
      <c r="H31" s="26"/>
      <c r="I31" s="29"/>
      <c r="J31" s="26"/>
    </row>
    <row r="32" spans="1:10">
      <c r="A32" s="22">
        <v>1976</v>
      </c>
      <c r="B32" s="47">
        <v>20.34542592</v>
      </c>
      <c r="C32" s="27"/>
      <c r="D32" s="28"/>
      <c r="F32" s="26"/>
      <c r="G32" s="26"/>
      <c r="H32" s="26"/>
      <c r="I32" s="29"/>
      <c r="J32" s="26"/>
    </row>
    <row r="33" spans="1:10">
      <c r="A33" s="22">
        <v>1977</v>
      </c>
      <c r="B33" s="47">
        <v>19.930513201</v>
      </c>
      <c r="C33" s="27"/>
      <c r="D33" s="28"/>
      <c r="F33" s="26"/>
      <c r="G33" s="26"/>
      <c r="H33" s="26"/>
      <c r="I33" s="29"/>
      <c r="J33" s="26"/>
    </row>
    <row r="34" spans="1:10">
      <c r="A34" s="22">
        <v>1978</v>
      </c>
      <c r="B34" s="47">
        <v>20.000400081999999</v>
      </c>
      <c r="C34" s="27"/>
      <c r="D34" s="28"/>
      <c r="F34" s="26"/>
      <c r="G34" s="26"/>
      <c r="H34" s="26"/>
      <c r="I34" s="29"/>
      <c r="J34" s="26"/>
    </row>
    <row r="35" spans="1:10">
      <c r="A35" s="22">
        <v>1979</v>
      </c>
      <c r="B35" s="47">
        <v>20.665816980999999</v>
      </c>
      <c r="C35" s="27"/>
      <c r="D35" s="28"/>
      <c r="F35" s="26"/>
      <c r="G35" s="26"/>
      <c r="H35" s="26"/>
      <c r="I35" s="29"/>
      <c r="J35" s="26"/>
    </row>
    <row r="36" spans="1:10">
      <c r="A36" s="22">
        <v>1980</v>
      </c>
      <c r="B36" s="47">
        <v>20.394102618000002</v>
      </c>
      <c r="C36" s="27"/>
      <c r="D36" s="28"/>
      <c r="F36" s="26"/>
      <c r="G36" s="26"/>
      <c r="H36" s="26"/>
      <c r="I36" s="29"/>
      <c r="J36" s="26"/>
    </row>
    <row r="37" spans="1:10">
      <c r="A37" s="22">
        <v>1981</v>
      </c>
      <c r="B37" s="47">
        <v>19.927762166000001</v>
      </c>
      <c r="C37" s="27"/>
      <c r="D37" s="28"/>
      <c r="F37" s="26"/>
      <c r="G37" s="26"/>
      <c r="H37" s="26"/>
      <c r="I37" s="29"/>
      <c r="J37" s="26"/>
    </row>
    <row r="38" spans="1:10">
      <c r="A38" s="22">
        <v>1982</v>
      </c>
      <c r="B38" s="47">
        <v>18.505084539999999</v>
      </c>
      <c r="C38" s="27"/>
      <c r="D38" s="28"/>
      <c r="F38" s="26"/>
      <c r="G38" s="26"/>
      <c r="H38" s="26"/>
      <c r="I38" s="29"/>
      <c r="J38" s="26"/>
    </row>
    <row r="39" spans="1:10">
      <c r="A39" s="22">
        <v>1983</v>
      </c>
      <c r="B39" s="47">
        <v>17.356794271999998</v>
      </c>
      <c r="C39" s="27"/>
      <c r="D39" s="28"/>
      <c r="F39" s="26"/>
      <c r="G39" s="26"/>
      <c r="H39" s="26"/>
      <c r="I39" s="29"/>
      <c r="J39" s="26"/>
    </row>
    <row r="40" spans="1:10">
      <c r="A40" s="22">
        <v>1984</v>
      </c>
      <c r="B40" s="47">
        <v>18.506993337000001</v>
      </c>
      <c r="C40" s="27"/>
      <c r="D40" s="28"/>
      <c r="F40" s="26"/>
      <c r="G40" s="26"/>
      <c r="H40" s="26"/>
      <c r="I40" s="29"/>
      <c r="J40" s="26"/>
    </row>
    <row r="41" spans="1:10">
      <c r="A41" s="22">
        <v>1985</v>
      </c>
      <c r="B41" s="47">
        <v>17.833933175999999</v>
      </c>
      <c r="C41" s="27"/>
      <c r="D41" s="28"/>
      <c r="F41" s="26"/>
      <c r="G41" s="26"/>
      <c r="H41" s="26"/>
      <c r="I41" s="29"/>
      <c r="J41" s="26"/>
    </row>
    <row r="42" spans="1:10">
      <c r="A42" s="22">
        <v>1986</v>
      </c>
      <c r="B42" s="47">
        <v>16.70793488</v>
      </c>
      <c r="C42" s="27"/>
      <c r="D42" s="28"/>
      <c r="F42" s="26"/>
      <c r="G42" s="26"/>
      <c r="H42" s="26"/>
      <c r="I42" s="29"/>
      <c r="J42" s="26"/>
    </row>
    <row r="43" spans="1:10">
      <c r="A43" s="22">
        <v>1987</v>
      </c>
      <c r="B43" s="47">
        <v>17.744344079000001</v>
      </c>
      <c r="C43" s="27"/>
      <c r="D43" s="28"/>
      <c r="F43" s="26"/>
      <c r="G43" s="26"/>
      <c r="H43" s="26"/>
      <c r="I43" s="29"/>
      <c r="J43" s="26"/>
    </row>
    <row r="44" spans="1:10">
      <c r="A44" s="22">
        <v>1988</v>
      </c>
      <c r="B44" s="47">
        <v>18.552442965000001</v>
      </c>
      <c r="C44" s="27"/>
      <c r="D44" s="28"/>
      <c r="F44" s="26"/>
      <c r="G44" s="26"/>
      <c r="H44" s="26"/>
      <c r="I44" s="29"/>
      <c r="J44" s="26"/>
    </row>
    <row r="45" spans="1:10">
      <c r="A45" s="22">
        <v>1989</v>
      </c>
      <c r="B45" s="47">
        <v>19.711685907</v>
      </c>
      <c r="C45" s="27"/>
      <c r="D45" s="28"/>
      <c r="F45" s="26"/>
      <c r="G45" s="26"/>
      <c r="H45" s="26"/>
      <c r="I45" s="29"/>
      <c r="J45" s="26"/>
    </row>
    <row r="46" spans="1:10">
      <c r="A46" s="22">
        <v>1990</v>
      </c>
      <c r="B46" s="47">
        <v>19.729589124</v>
      </c>
      <c r="C46" s="27"/>
      <c r="D46" s="28"/>
      <c r="F46" s="26"/>
      <c r="G46" s="26"/>
      <c r="H46" s="26"/>
      <c r="I46" s="29"/>
      <c r="J46" s="26"/>
    </row>
    <row r="47" spans="1:10">
      <c r="A47" s="22">
        <v>1991</v>
      </c>
      <c r="B47" s="47">
        <v>20.14892901</v>
      </c>
      <c r="C47" s="27"/>
      <c r="D47" s="28"/>
      <c r="F47" s="26"/>
      <c r="G47" s="26"/>
      <c r="H47" s="26"/>
      <c r="I47" s="29"/>
      <c r="J47" s="26"/>
    </row>
    <row r="48" spans="1:10">
      <c r="A48" s="22">
        <v>1992</v>
      </c>
      <c r="B48" s="47">
        <v>20.835074840000001</v>
      </c>
      <c r="C48" s="27"/>
      <c r="D48" s="28"/>
      <c r="F48" s="26"/>
      <c r="G48" s="26"/>
      <c r="H48" s="26"/>
      <c r="I48" s="29"/>
      <c r="J48" s="26"/>
    </row>
    <row r="49" spans="1:10">
      <c r="A49" s="22">
        <v>1993</v>
      </c>
      <c r="B49" s="47">
        <v>21.351167734000001</v>
      </c>
      <c r="C49" s="27"/>
      <c r="D49" s="28"/>
      <c r="F49" s="26"/>
      <c r="G49" s="26"/>
      <c r="H49" s="26"/>
      <c r="I49" s="29"/>
      <c r="J49" s="26"/>
    </row>
    <row r="50" spans="1:10">
      <c r="A50" s="22">
        <v>1994</v>
      </c>
      <c r="B50" s="47">
        <v>21.842016743999999</v>
      </c>
      <c r="C50" s="27"/>
      <c r="D50" s="28"/>
      <c r="F50" s="26"/>
      <c r="G50" s="26"/>
      <c r="H50" s="26"/>
      <c r="I50" s="29"/>
      <c r="J50" s="26"/>
    </row>
    <row r="51" spans="1:10">
      <c r="A51" s="22">
        <v>1995</v>
      </c>
      <c r="B51" s="47">
        <v>22.784268114</v>
      </c>
      <c r="C51" s="27"/>
      <c r="D51" s="28"/>
      <c r="F51" s="26"/>
      <c r="G51" s="26"/>
      <c r="H51" s="26"/>
      <c r="I51" s="29"/>
      <c r="J51" s="26"/>
    </row>
    <row r="52" spans="1:10">
      <c r="A52" s="22">
        <v>1996</v>
      </c>
      <c r="B52" s="47">
        <v>23.196916080000001</v>
      </c>
      <c r="C52" s="27"/>
      <c r="D52" s="28"/>
      <c r="F52" s="26"/>
      <c r="G52" s="26"/>
      <c r="H52" s="26"/>
      <c r="I52" s="29"/>
      <c r="J52" s="26"/>
    </row>
    <row r="53" spans="1:10">
      <c r="A53" s="22">
        <v>1997</v>
      </c>
      <c r="B53" s="47">
        <v>23.328513917999999</v>
      </c>
      <c r="C53" s="27"/>
      <c r="D53" s="28"/>
      <c r="F53" s="26"/>
      <c r="G53" s="26"/>
      <c r="H53" s="26"/>
      <c r="I53" s="29"/>
      <c r="J53" s="26"/>
    </row>
    <row r="54" spans="1:10">
      <c r="A54" s="22">
        <v>1998</v>
      </c>
      <c r="B54" s="47">
        <v>22.935580636000001</v>
      </c>
      <c r="C54" s="27"/>
      <c r="D54" s="28"/>
      <c r="F54" s="26"/>
      <c r="G54" s="26"/>
      <c r="H54" s="26"/>
      <c r="I54" s="29"/>
      <c r="J54" s="26"/>
    </row>
    <row r="55" spans="1:10">
      <c r="A55" s="22">
        <v>1999</v>
      </c>
      <c r="B55" s="47">
        <v>23.010089050000001</v>
      </c>
      <c r="C55" s="27"/>
      <c r="D55" s="28"/>
      <c r="F55" s="26"/>
      <c r="G55" s="26"/>
      <c r="H55" s="26"/>
      <c r="I55" s="29"/>
      <c r="J55" s="26"/>
    </row>
    <row r="56" spans="1:10">
      <c r="A56" s="22">
        <v>2000</v>
      </c>
      <c r="B56" s="47">
        <v>23.916450050000002</v>
      </c>
      <c r="C56" s="27"/>
      <c r="D56" s="28"/>
      <c r="F56" s="26"/>
      <c r="G56" s="26"/>
      <c r="H56" s="26"/>
      <c r="I56" s="29"/>
      <c r="J56" s="26"/>
    </row>
    <row r="57" spans="1:10">
      <c r="A57" s="22">
        <v>2001</v>
      </c>
      <c r="B57" s="47">
        <v>22.861305472000002</v>
      </c>
      <c r="C57" s="27"/>
      <c r="D57" s="28"/>
      <c r="F57" s="26"/>
      <c r="G57" s="26"/>
      <c r="H57" s="26"/>
      <c r="I57" s="29"/>
      <c r="J57" s="26"/>
    </row>
    <row r="58" spans="1:10">
      <c r="A58" s="22">
        <v>2002</v>
      </c>
      <c r="B58" s="47">
        <v>23.579669504000002</v>
      </c>
      <c r="C58" s="27"/>
      <c r="D58" s="28"/>
      <c r="F58" s="26"/>
      <c r="G58" s="26"/>
      <c r="H58" s="26"/>
      <c r="I58" s="29"/>
      <c r="J58" s="26"/>
    </row>
    <row r="59" spans="1:10">
      <c r="A59" s="22">
        <v>2003</v>
      </c>
      <c r="B59" s="47">
        <v>22.900244055999998</v>
      </c>
      <c r="C59" s="27"/>
      <c r="D59" s="28"/>
      <c r="F59" s="26"/>
      <c r="G59" s="26"/>
      <c r="H59" s="26"/>
      <c r="I59" s="29"/>
      <c r="J59" s="26"/>
    </row>
    <row r="60" spans="1:10">
      <c r="A60" s="22">
        <v>2004</v>
      </c>
      <c r="B60" s="47">
        <v>22.985012196</v>
      </c>
      <c r="C60" s="27"/>
      <c r="D60" s="28"/>
      <c r="F60" s="30"/>
      <c r="G60" s="26"/>
      <c r="H60" s="26"/>
      <c r="I60" s="29"/>
      <c r="J60" s="26"/>
    </row>
    <row r="61" spans="1:10">
      <c r="A61" s="22">
        <v>2005</v>
      </c>
      <c r="B61" s="47">
        <v>22.630838151999999</v>
      </c>
      <c r="C61" s="27"/>
      <c r="D61" s="28"/>
      <c r="F61" s="26"/>
      <c r="G61" s="26"/>
      <c r="H61" s="26"/>
      <c r="I61" s="29"/>
      <c r="J61" s="26"/>
    </row>
    <row r="62" spans="1:10">
      <c r="A62" s="22">
        <v>2006</v>
      </c>
      <c r="B62" s="47">
        <v>22.306644987999999</v>
      </c>
      <c r="C62" s="27"/>
      <c r="D62" s="28"/>
      <c r="F62" s="26"/>
      <c r="G62" s="26"/>
      <c r="H62" s="26"/>
      <c r="I62" s="29"/>
      <c r="J62" s="26"/>
    </row>
    <row r="63" spans="1:10">
      <c r="A63" s="22">
        <v>2007</v>
      </c>
      <c r="B63" s="47">
        <v>23.727595410999999</v>
      </c>
      <c r="C63" s="27"/>
      <c r="D63" s="28"/>
      <c r="F63" s="26"/>
      <c r="G63" s="26"/>
      <c r="H63" s="26"/>
      <c r="I63" s="29"/>
      <c r="J63" s="26"/>
    </row>
    <row r="64" spans="1:10">
      <c r="A64" s="22">
        <v>2008</v>
      </c>
      <c r="B64" s="47">
        <v>23.905487216000001</v>
      </c>
      <c r="C64" s="27"/>
      <c r="D64" s="28"/>
      <c r="F64" s="26"/>
      <c r="G64" s="26"/>
      <c r="H64" s="26"/>
      <c r="I64" s="29"/>
      <c r="J64" s="26"/>
    </row>
    <row r="65" spans="1:10">
      <c r="A65" s="32">
        <v>2009</v>
      </c>
      <c r="B65" s="47">
        <v>23.483826250000003</v>
      </c>
      <c r="C65" s="31"/>
      <c r="D65" s="28"/>
      <c r="F65" s="30"/>
      <c r="G65" s="26"/>
      <c r="H65" s="26"/>
      <c r="I65" s="29"/>
      <c r="J65" s="26"/>
    </row>
    <row r="66" spans="1:10">
      <c r="A66" s="32">
        <v>2010</v>
      </c>
      <c r="B66" s="47">
        <v>24.640336049999998</v>
      </c>
      <c r="C66" s="33"/>
      <c r="D66" s="34"/>
      <c r="F66" s="26"/>
      <c r="G66" s="26"/>
      <c r="H66" s="26"/>
      <c r="I66" s="29"/>
      <c r="J66" s="26"/>
    </row>
    <row r="67" spans="1:10">
      <c r="A67" s="32">
        <v>2011</v>
      </c>
      <c r="B67" s="47">
        <v>24.9221343</v>
      </c>
      <c r="C67" s="33"/>
      <c r="D67" s="34"/>
      <c r="F67" s="26"/>
      <c r="G67" s="26"/>
      <c r="H67" s="26"/>
      <c r="I67" s="29"/>
      <c r="J67" s="26"/>
    </row>
    <row r="68" spans="1:10">
      <c r="A68" s="32">
        <v>2012</v>
      </c>
      <c r="B68" s="47">
        <v>25.992730399999999</v>
      </c>
      <c r="C68" s="33"/>
      <c r="D68" s="34"/>
      <c r="F68" s="26"/>
      <c r="G68" s="26"/>
      <c r="H68" s="26"/>
      <c r="I68" s="29"/>
      <c r="J68" s="26"/>
    </row>
    <row r="69" spans="1:10">
      <c r="A69" s="23">
        <v>2013</v>
      </c>
      <c r="B69" s="48">
        <v>26.078527299999998</v>
      </c>
      <c r="C69" s="33"/>
      <c r="D69" s="34"/>
      <c r="E69" s="34"/>
      <c r="F69" s="26"/>
      <c r="G69" s="26"/>
      <c r="H69" s="26"/>
      <c r="I69" s="26"/>
      <c r="J69" s="26"/>
    </row>
    <row r="70" spans="1:10">
      <c r="C70" s="20"/>
    </row>
    <row r="71" spans="1:10" ht="94.5" customHeight="1">
      <c r="A71" s="106" t="s">
        <v>43</v>
      </c>
      <c r="B71" s="106"/>
      <c r="C71" s="106"/>
      <c r="D71" s="106"/>
      <c r="E71" s="106"/>
    </row>
  </sheetData>
  <mergeCells count="1">
    <mergeCell ref="A71:E71"/>
  </mergeCells>
  <pageMargins left="0.7" right="0.7" top="0.75" bottom="0.75" header="0.3" footer="0.3"/>
  <pageSetup scale="71" orientation="portrait" r:id="rId1"/>
  <headerFooter alignWithMargins="0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G41"/>
  <sheetViews>
    <sheetView zoomScaleNormal="100" workbookViewId="0"/>
  </sheetViews>
  <sheetFormatPr defaultRowHeight="12.75"/>
  <cols>
    <col min="1" max="1" width="9.140625" style="81"/>
    <col min="2" max="2" width="18.140625" style="55" customWidth="1"/>
    <col min="3" max="16384" width="9.140625" style="55"/>
  </cols>
  <sheetData>
    <row r="1" spans="1:5">
      <c r="A1" s="77" t="s">
        <v>20</v>
      </c>
    </row>
    <row r="2" spans="1:5">
      <c r="A2" s="77"/>
    </row>
    <row r="3" spans="1:5">
      <c r="A3" s="78" t="s">
        <v>0</v>
      </c>
      <c r="B3" s="79" t="s">
        <v>4</v>
      </c>
      <c r="E3" s="85"/>
    </row>
    <row r="4" spans="1:5">
      <c r="A4" s="77"/>
      <c r="B4" s="80" t="s">
        <v>21</v>
      </c>
    </row>
    <row r="6" spans="1:5">
      <c r="A6" s="81">
        <v>1960</v>
      </c>
      <c r="B6" s="65">
        <v>714.41700000000003</v>
      </c>
      <c r="E6" s="65"/>
    </row>
    <row r="7" spans="1:5">
      <c r="B7" s="65"/>
      <c r="E7" s="65"/>
    </row>
    <row r="8" spans="1:5">
      <c r="A8" s="81">
        <v>1965</v>
      </c>
      <c r="B8" s="65">
        <v>883.13</v>
      </c>
      <c r="E8" s="65"/>
    </row>
    <row r="9" spans="1:5">
      <c r="B9" s="65"/>
      <c r="E9" s="65"/>
    </row>
    <row r="10" spans="1:5">
      <c r="A10" s="81">
        <v>1970</v>
      </c>
      <c r="B10" s="65">
        <v>1105.18</v>
      </c>
      <c r="E10" s="65"/>
    </row>
    <row r="11" spans="1:5">
      <c r="B11" s="65"/>
      <c r="E11" s="65"/>
    </row>
    <row r="12" spans="1:5">
      <c r="A12" s="81">
        <v>1975</v>
      </c>
      <c r="B12" s="65">
        <v>1321.6089999999999</v>
      </c>
      <c r="E12" s="65"/>
    </row>
    <row r="13" spans="1:5">
      <c r="B13" s="65"/>
      <c r="E13" s="65"/>
    </row>
    <row r="14" spans="1:5">
      <c r="A14" s="81">
        <v>1980</v>
      </c>
      <c r="B14" s="65">
        <v>1521.2360000000001</v>
      </c>
      <c r="E14" s="65"/>
    </row>
    <row r="15" spans="1:5">
      <c r="B15" s="65"/>
      <c r="E15" s="65"/>
    </row>
    <row r="16" spans="1:5">
      <c r="A16" s="81">
        <v>1985</v>
      </c>
      <c r="B16" s="65">
        <v>1770.3489999999999</v>
      </c>
      <c r="E16" s="65"/>
    </row>
    <row r="17" spans="1:5">
      <c r="B17" s="65"/>
      <c r="D17" s="85"/>
      <c r="E17" s="65"/>
    </row>
    <row r="18" spans="1:5">
      <c r="A18" s="81">
        <v>1990</v>
      </c>
      <c r="B18" s="65">
        <v>2138.636</v>
      </c>
      <c r="D18" s="65"/>
      <c r="E18" s="65"/>
    </row>
    <row r="19" spans="1:5">
      <c r="A19" s="81">
        <v>1991</v>
      </c>
      <c r="B19" s="65">
        <v>2166.3000000000002</v>
      </c>
      <c r="D19" s="65"/>
      <c r="E19" s="65"/>
    </row>
    <row r="20" spans="1:5">
      <c r="A20" s="81">
        <v>1992</v>
      </c>
      <c r="B20" s="65">
        <v>2241.373</v>
      </c>
      <c r="D20" s="65"/>
      <c r="E20" s="65"/>
    </row>
    <row r="21" spans="1:5">
      <c r="A21" s="81">
        <v>1993</v>
      </c>
      <c r="B21" s="65">
        <v>2290.2530000000002</v>
      </c>
      <c r="D21" s="65"/>
      <c r="E21" s="65"/>
    </row>
    <row r="22" spans="1:5">
      <c r="A22" s="81">
        <v>1994</v>
      </c>
      <c r="B22" s="65">
        <v>2351.1790000000001</v>
      </c>
      <c r="D22" s="65"/>
      <c r="E22" s="65"/>
    </row>
    <row r="23" spans="1:5">
      <c r="A23" s="81">
        <v>1995</v>
      </c>
      <c r="B23" s="65">
        <v>2416.2759999999998</v>
      </c>
      <c r="D23" s="65"/>
      <c r="E23" s="65"/>
    </row>
    <row r="24" spans="1:5">
      <c r="A24" s="81">
        <v>1996</v>
      </c>
      <c r="B24" s="65">
        <v>2479.2849999999999</v>
      </c>
      <c r="D24" s="65"/>
      <c r="E24" s="65"/>
    </row>
    <row r="25" spans="1:5">
      <c r="A25" s="81">
        <v>1997</v>
      </c>
      <c r="B25" s="65">
        <v>2554.8530000000001</v>
      </c>
      <c r="D25" s="65"/>
      <c r="E25" s="65"/>
    </row>
    <row r="26" spans="1:5">
      <c r="A26" s="81">
        <v>1998</v>
      </c>
      <c r="B26" s="65">
        <v>2624.5149999999999</v>
      </c>
      <c r="D26" s="65"/>
      <c r="E26" s="65"/>
    </row>
    <row r="27" spans="1:5">
      <c r="A27" s="81">
        <v>1999</v>
      </c>
      <c r="B27" s="65">
        <v>2683.3939999999998</v>
      </c>
      <c r="D27" s="65"/>
      <c r="E27" s="65"/>
    </row>
    <row r="28" spans="1:5">
      <c r="A28" s="81">
        <v>2000</v>
      </c>
      <c r="B28" s="65">
        <v>2739.335</v>
      </c>
      <c r="D28" s="65"/>
      <c r="E28" s="65"/>
    </row>
    <row r="29" spans="1:5">
      <c r="A29" s="81">
        <v>2001</v>
      </c>
      <c r="B29" s="65">
        <v>2788.5403464204428</v>
      </c>
      <c r="D29" s="65"/>
      <c r="E29" s="65"/>
    </row>
    <row r="30" spans="1:5">
      <c r="A30" s="81">
        <v>2002</v>
      </c>
      <c r="B30" s="65">
        <v>2848.663</v>
      </c>
      <c r="D30" s="65"/>
      <c r="E30" s="65"/>
    </row>
    <row r="31" spans="1:5">
      <c r="A31" s="81">
        <v>2003</v>
      </c>
      <c r="B31" s="65">
        <v>2883.4393696912866</v>
      </c>
      <c r="D31" s="65"/>
      <c r="E31" s="65"/>
    </row>
    <row r="32" spans="1:5">
      <c r="A32" s="81">
        <v>2004</v>
      </c>
      <c r="B32" s="65">
        <v>2957.9871090465072</v>
      </c>
      <c r="D32" s="65"/>
      <c r="E32" s="65"/>
    </row>
    <row r="33" spans="1:7">
      <c r="A33" s="81">
        <v>2005</v>
      </c>
      <c r="B33" s="65">
        <v>2982.4497086219667</v>
      </c>
      <c r="D33" s="65"/>
      <c r="E33" s="65"/>
    </row>
    <row r="34" spans="1:7">
      <c r="A34" s="81">
        <v>2006</v>
      </c>
      <c r="B34" s="65">
        <v>3007.5876823095905</v>
      </c>
      <c r="D34" s="65"/>
      <c r="E34" s="65"/>
    </row>
    <row r="35" spans="1:7">
      <c r="A35" s="81">
        <v>2007</v>
      </c>
      <c r="B35" s="65">
        <v>3016.6083185728444</v>
      </c>
      <c r="C35" s="82"/>
      <c r="D35" s="65"/>
      <c r="E35" s="65"/>
    </row>
    <row r="36" spans="1:7">
      <c r="A36" s="81">
        <v>2008</v>
      </c>
      <c r="B36" s="65">
        <v>2961.7045425003739</v>
      </c>
      <c r="D36" s="65"/>
      <c r="E36" s="65"/>
    </row>
    <row r="37" spans="1:7">
      <c r="A37" s="81">
        <v>2009</v>
      </c>
      <c r="B37" s="65">
        <v>2942.3760467679558</v>
      </c>
      <c r="D37" s="65"/>
      <c r="E37" s="65"/>
    </row>
    <row r="38" spans="1:7">
      <c r="A38" s="81">
        <v>2010</v>
      </c>
      <c r="B38" s="65">
        <v>2953.4964361490961</v>
      </c>
      <c r="D38" s="65"/>
      <c r="E38" s="65"/>
      <c r="G38" s="65"/>
    </row>
    <row r="39" spans="1:7">
      <c r="A39" s="78">
        <v>2011</v>
      </c>
      <c r="B39" s="83">
        <v>2932.3486323622442</v>
      </c>
      <c r="C39" s="65"/>
      <c r="D39" s="65"/>
      <c r="E39" s="65"/>
    </row>
    <row r="40" spans="1:7">
      <c r="B40" s="65"/>
    </row>
    <row r="41" spans="1:7" ht="78" customHeight="1">
      <c r="A41" s="108" t="s">
        <v>28</v>
      </c>
      <c r="B41" s="109"/>
      <c r="C41" s="109"/>
      <c r="D41" s="109"/>
      <c r="E41" s="109"/>
    </row>
  </sheetData>
  <mergeCells count="1">
    <mergeCell ref="A41:E41"/>
  </mergeCells>
  <pageMargins left="0.7" right="0.7" top="0.75" bottom="0.75" header="0.3" footer="0.3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zoomScaleNormal="100" workbookViewId="0"/>
  </sheetViews>
  <sheetFormatPr defaultRowHeight="12.75"/>
  <cols>
    <col min="1" max="1" width="5.28515625" style="55" customWidth="1"/>
    <col min="2" max="2" width="2.7109375" style="55" customWidth="1"/>
    <col min="3" max="3" width="14.85546875" style="65" customWidth="1"/>
    <col min="4" max="4" width="11.42578125" style="65" customWidth="1"/>
    <col min="5" max="5" width="9.140625" style="65"/>
    <col min="6" max="7" width="9.140625" style="55"/>
    <col min="8" max="8" width="11.85546875" style="55" customWidth="1"/>
    <col min="9" max="16384" width="9.140625" style="55"/>
  </cols>
  <sheetData>
    <row r="1" spans="1:7">
      <c r="A1" s="52" t="s">
        <v>11</v>
      </c>
      <c r="B1" s="52"/>
      <c r="C1" s="53"/>
      <c r="D1" s="54"/>
      <c r="E1" s="54"/>
    </row>
    <row r="2" spans="1:7">
      <c r="A2" s="56"/>
      <c r="B2" s="56"/>
      <c r="C2" s="57"/>
      <c r="D2" s="54"/>
      <c r="E2" s="54"/>
    </row>
    <row r="3" spans="1:7" ht="38.25">
      <c r="A3" s="58" t="s">
        <v>0</v>
      </c>
      <c r="B3" s="58"/>
      <c r="C3" s="59" t="s">
        <v>8</v>
      </c>
      <c r="D3" s="59" t="s">
        <v>12</v>
      </c>
      <c r="E3" s="60"/>
    </row>
    <row r="4" spans="1:7">
      <c r="C4" s="110" t="s">
        <v>9</v>
      </c>
      <c r="D4" s="110"/>
      <c r="E4" s="61"/>
    </row>
    <row r="5" spans="1:7">
      <c r="C5" s="57"/>
      <c r="D5" s="57"/>
      <c r="E5" s="57"/>
    </row>
    <row r="6" spans="1:7">
      <c r="A6" s="62">
        <v>1980</v>
      </c>
      <c r="B6" s="62"/>
      <c r="C6" s="63">
        <v>8</v>
      </c>
      <c r="D6" s="64"/>
      <c r="F6" s="66"/>
      <c r="G6" s="66"/>
    </row>
    <row r="7" spans="1:7">
      <c r="A7" s="62">
        <v>1981</v>
      </c>
      <c r="B7" s="62"/>
      <c r="C7" s="63">
        <v>18</v>
      </c>
      <c r="D7" s="64">
        <f t="shared" ref="D7:D37" si="0">C7-C6</f>
        <v>10</v>
      </c>
      <c r="F7" s="63"/>
      <c r="G7" s="66"/>
    </row>
    <row r="8" spans="1:7">
      <c r="A8" s="62">
        <v>1982</v>
      </c>
      <c r="B8" s="62"/>
      <c r="C8" s="63">
        <v>84</v>
      </c>
      <c r="D8" s="64">
        <f t="shared" si="0"/>
        <v>66</v>
      </c>
      <c r="F8" s="63"/>
      <c r="G8" s="66"/>
    </row>
    <row r="9" spans="1:7">
      <c r="A9" s="62">
        <v>1983</v>
      </c>
      <c r="B9" s="62"/>
      <c r="C9" s="63">
        <v>254</v>
      </c>
      <c r="D9" s="64">
        <f t="shared" si="0"/>
        <v>170</v>
      </c>
      <c r="F9" s="63"/>
      <c r="G9" s="66"/>
    </row>
    <row r="10" spans="1:7">
      <c r="A10" s="62">
        <v>1984</v>
      </c>
      <c r="B10" s="62"/>
      <c r="C10" s="63">
        <v>653</v>
      </c>
      <c r="D10" s="64">
        <f t="shared" si="0"/>
        <v>399</v>
      </c>
      <c r="F10" s="63"/>
      <c r="G10" s="66"/>
    </row>
    <row r="11" spans="1:7">
      <c r="A11" s="62">
        <v>1985</v>
      </c>
      <c r="B11" s="62"/>
      <c r="C11" s="63">
        <v>945</v>
      </c>
      <c r="D11" s="64">
        <f t="shared" si="0"/>
        <v>292</v>
      </c>
      <c r="F11" s="63"/>
      <c r="G11" s="66"/>
    </row>
    <row r="12" spans="1:7">
      <c r="A12" s="62">
        <v>1986</v>
      </c>
      <c r="B12" s="62"/>
      <c r="C12" s="63">
        <v>1265</v>
      </c>
      <c r="D12" s="64">
        <f t="shared" si="0"/>
        <v>320</v>
      </c>
      <c r="F12" s="63"/>
      <c r="G12" s="63"/>
    </row>
    <row r="13" spans="1:7">
      <c r="A13" s="62">
        <v>1987</v>
      </c>
      <c r="B13" s="62"/>
      <c r="C13" s="63">
        <v>1333</v>
      </c>
      <c r="D13" s="64">
        <f t="shared" si="0"/>
        <v>68</v>
      </c>
      <c r="F13" s="63"/>
      <c r="G13" s="63"/>
    </row>
    <row r="14" spans="1:7">
      <c r="A14" s="62">
        <v>1988</v>
      </c>
      <c r="B14" s="62"/>
      <c r="C14" s="63">
        <v>1231</v>
      </c>
      <c r="D14" s="64">
        <f t="shared" si="0"/>
        <v>-102</v>
      </c>
      <c r="F14" s="63"/>
      <c r="G14" s="63"/>
    </row>
    <row r="15" spans="1:7">
      <c r="A15" s="62">
        <v>1989</v>
      </c>
      <c r="B15" s="62"/>
      <c r="C15" s="63">
        <v>1332</v>
      </c>
      <c r="D15" s="64">
        <f t="shared" si="0"/>
        <v>101</v>
      </c>
      <c r="F15" s="63"/>
      <c r="G15" s="63"/>
    </row>
    <row r="16" spans="1:7">
      <c r="A16" s="62">
        <v>1990</v>
      </c>
      <c r="B16" s="62"/>
      <c r="C16" s="63">
        <v>1484</v>
      </c>
      <c r="D16" s="64">
        <f t="shared" si="0"/>
        <v>152</v>
      </c>
      <c r="F16" s="63"/>
      <c r="G16" s="63"/>
    </row>
    <row r="17" spans="1:9">
      <c r="A17" s="62">
        <v>1991</v>
      </c>
      <c r="B17" s="62"/>
      <c r="C17" s="63">
        <v>1709</v>
      </c>
      <c r="D17" s="64">
        <f t="shared" si="0"/>
        <v>225</v>
      </c>
      <c r="F17" s="63"/>
      <c r="G17" s="63"/>
    </row>
    <row r="18" spans="1:9">
      <c r="A18" s="62">
        <v>1992</v>
      </c>
      <c r="B18" s="62"/>
      <c r="C18" s="63">
        <v>1680</v>
      </c>
      <c r="D18" s="64">
        <f t="shared" si="0"/>
        <v>-29</v>
      </c>
      <c r="F18" s="63"/>
      <c r="G18" s="63"/>
    </row>
    <row r="19" spans="1:9">
      <c r="A19" s="62">
        <v>1993</v>
      </c>
      <c r="B19" s="62"/>
      <c r="C19" s="63">
        <v>1635</v>
      </c>
      <c r="D19" s="64">
        <f t="shared" si="0"/>
        <v>-45</v>
      </c>
      <c r="F19" s="63"/>
      <c r="G19" s="63"/>
    </row>
    <row r="20" spans="1:9">
      <c r="A20" s="62">
        <v>1994</v>
      </c>
      <c r="B20" s="62"/>
      <c r="C20" s="63">
        <v>1663</v>
      </c>
      <c r="D20" s="64">
        <f t="shared" si="0"/>
        <v>28</v>
      </c>
      <c r="F20" s="63"/>
      <c r="G20" s="63"/>
    </row>
    <row r="21" spans="1:9">
      <c r="A21" s="62">
        <v>1995</v>
      </c>
      <c r="B21" s="62"/>
      <c r="C21" s="63">
        <v>1612</v>
      </c>
      <c r="D21" s="64">
        <f t="shared" si="0"/>
        <v>-51</v>
      </c>
      <c r="F21" s="63"/>
      <c r="G21" s="63"/>
    </row>
    <row r="22" spans="1:9">
      <c r="A22" s="62">
        <v>1996</v>
      </c>
      <c r="B22" s="62"/>
      <c r="C22" s="63">
        <v>1614</v>
      </c>
      <c r="D22" s="64">
        <f t="shared" si="0"/>
        <v>2</v>
      </c>
      <c r="F22" s="63"/>
      <c r="G22" s="63"/>
    </row>
    <row r="23" spans="1:9">
      <c r="A23" s="62">
        <v>1997</v>
      </c>
      <c r="B23" s="62"/>
      <c r="C23" s="63">
        <v>1611</v>
      </c>
      <c r="D23" s="64">
        <f t="shared" si="0"/>
        <v>-3</v>
      </c>
      <c r="F23" s="63"/>
      <c r="G23" s="63"/>
    </row>
    <row r="24" spans="1:9">
      <c r="A24" s="62">
        <v>1998</v>
      </c>
      <c r="B24" s="62"/>
      <c r="C24" s="63">
        <v>1837</v>
      </c>
      <c r="D24" s="64">
        <f t="shared" si="0"/>
        <v>226</v>
      </c>
      <c r="F24" s="63"/>
      <c r="G24" s="63"/>
    </row>
    <row r="25" spans="1:9">
      <c r="A25" s="62">
        <v>1999</v>
      </c>
      <c r="B25" s="62"/>
      <c r="C25" s="63">
        <v>2472.4779999999996</v>
      </c>
      <c r="D25" s="64">
        <f t="shared" si="0"/>
        <v>635.47799999999961</v>
      </c>
      <c r="F25" s="63"/>
      <c r="I25" s="65"/>
    </row>
    <row r="26" spans="1:9">
      <c r="A26" s="62">
        <v>2000</v>
      </c>
      <c r="B26" s="62"/>
      <c r="C26" s="63">
        <v>2539.3229999999999</v>
      </c>
      <c r="D26" s="64">
        <f t="shared" si="0"/>
        <v>66.845000000000255</v>
      </c>
      <c r="F26" s="63"/>
      <c r="I26" s="65"/>
    </row>
    <row r="27" spans="1:9">
      <c r="A27" s="62">
        <v>2001</v>
      </c>
      <c r="B27" s="62"/>
      <c r="C27" s="63">
        <v>4231.7730000000001</v>
      </c>
      <c r="D27" s="64">
        <f t="shared" si="0"/>
        <v>1692.4500000000003</v>
      </c>
      <c r="F27" s="63"/>
      <c r="I27" s="65"/>
    </row>
    <row r="28" spans="1:9">
      <c r="A28" s="62">
        <v>2002</v>
      </c>
      <c r="B28" s="62"/>
      <c r="C28" s="63">
        <v>4687.3609999999999</v>
      </c>
      <c r="D28" s="64">
        <f t="shared" si="0"/>
        <v>455.58799999999974</v>
      </c>
      <c r="F28" s="63"/>
      <c r="I28" s="65"/>
    </row>
    <row r="29" spans="1:9">
      <c r="A29" s="62">
        <v>2003</v>
      </c>
      <c r="B29" s="62"/>
      <c r="C29" s="63">
        <v>6349.9419999999991</v>
      </c>
      <c r="D29" s="64">
        <f t="shared" si="0"/>
        <v>1662.5809999999992</v>
      </c>
      <c r="F29" s="63"/>
      <c r="I29" s="65"/>
    </row>
    <row r="30" spans="1:9">
      <c r="A30" s="62">
        <v>2004</v>
      </c>
      <c r="B30" s="62"/>
      <c r="C30" s="63">
        <v>6723.1239999999998</v>
      </c>
      <c r="D30" s="64">
        <f t="shared" si="0"/>
        <v>373.1820000000007</v>
      </c>
      <c r="F30" s="63"/>
      <c r="I30" s="65"/>
    </row>
    <row r="31" spans="1:9">
      <c r="A31" s="62">
        <v>2005</v>
      </c>
      <c r="B31" s="62"/>
      <c r="C31" s="63">
        <v>9147.0639999999967</v>
      </c>
      <c r="D31" s="64">
        <f t="shared" si="0"/>
        <v>2423.9399999999969</v>
      </c>
      <c r="F31" s="63"/>
      <c r="I31" s="65"/>
    </row>
    <row r="32" spans="1:9">
      <c r="A32" s="62">
        <v>2006</v>
      </c>
      <c r="B32" s="62"/>
      <c r="C32" s="63">
        <v>11574.504999999999</v>
      </c>
      <c r="D32" s="64">
        <f t="shared" si="0"/>
        <v>2427.4410000000025</v>
      </c>
      <c r="F32" s="63"/>
      <c r="I32" s="65"/>
    </row>
    <row r="33" spans="1:13">
      <c r="A33" s="62">
        <v>2007</v>
      </c>
      <c r="B33" s="62"/>
      <c r="C33" s="63">
        <v>16907.049499999994</v>
      </c>
      <c r="D33" s="64">
        <f t="shared" si="0"/>
        <v>5332.5444999999945</v>
      </c>
      <c r="F33" s="63"/>
      <c r="I33" s="65"/>
    </row>
    <row r="34" spans="1:13">
      <c r="A34" s="62">
        <v>2008</v>
      </c>
      <c r="B34" s="62"/>
      <c r="C34" s="63">
        <v>25410.042000000001</v>
      </c>
      <c r="D34" s="64">
        <f t="shared" si="0"/>
        <v>8502.9925000000076</v>
      </c>
      <c r="F34" s="63"/>
      <c r="I34" s="65"/>
    </row>
    <row r="35" spans="1:13">
      <c r="A35" s="62">
        <v>2009</v>
      </c>
      <c r="B35" s="62"/>
      <c r="C35" s="63">
        <v>34863.353000000003</v>
      </c>
      <c r="D35" s="64">
        <f t="shared" si="0"/>
        <v>9453.3110000000015</v>
      </c>
      <c r="F35" s="63"/>
      <c r="I35" s="65"/>
    </row>
    <row r="36" spans="1:13">
      <c r="A36" s="62">
        <v>2010</v>
      </c>
      <c r="B36" s="62"/>
      <c r="C36" s="63">
        <v>40266.960999999996</v>
      </c>
      <c r="D36" s="64">
        <f t="shared" si="0"/>
        <v>5403.6079999999929</v>
      </c>
      <c r="F36" s="63"/>
      <c r="I36" s="65"/>
    </row>
    <row r="37" spans="1:13">
      <c r="A37" s="62">
        <v>2011</v>
      </c>
      <c r="B37" s="62"/>
      <c r="C37" s="63">
        <v>46916</v>
      </c>
      <c r="D37" s="64">
        <f t="shared" si="0"/>
        <v>6649.0390000000043</v>
      </c>
      <c r="F37" s="63"/>
      <c r="G37" s="63"/>
      <c r="I37" s="65"/>
    </row>
    <row r="38" spans="1:13">
      <c r="A38" s="67">
        <v>2012</v>
      </c>
      <c r="B38" s="75" t="s">
        <v>13</v>
      </c>
      <c r="C38" s="68">
        <v>60007</v>
      </c>
      <c r="D38" s="69">
        <v>13078</v>
      </c>
      <c r="E38" s="76"/>
      <c r="F38" s="63"/>
      <c r="G38" s="63"/>
      <c r="I38" s="65"/>
    </row>
    <row r="39" spans="1:13">
      <c r="A39" s="62"/>
      <c r="B39" s="62"/>
      <c r="C39" s="63"/>
      <c r="D39" s="64"/>
      <c r="F39" s="66"/>
      <c r="G39" s="66"/>
    </row>
    <row r="40" spans="1:13">
      <c r="A40" s="62" t="s">
        <v>14</v>
      </c>
      <c r="B40" s="62"/>
      <c r="C40" s="54"/>
      <c r="D40" s="64"/>
      <c r="E40" s="70"/>
      <c r="F40" s="54"/>
      <c r="G40" s="54"/>
      <c r="H40" s="56"/>
    </row>
    <row r="41" spans="1:13">
      <c r="A41" s="62"/>
      <c r="B41" s="62"/>
      <c r="C41" s="54"/>
      <c r="D41" s="64"/>
      <c r="E41" s="70"/>
      <c r="F41" s="54"/>
      <c r="G41" s="54"/>
      <c r="H41" s="56"/>
    </row>
    <row r="42" spans="1:13" ht="54.75" customHeight="1">
      <c r="A42" s="111" t="s">
        <v>45</v>
      </c>
      <c r="B42" s="112"/>
      <c r="C42" s="112"/>
      <c r="D42" s="112"/>
      <c r="E42" s="112"/>
      <c r="F42" s="112"/>
      <c r="G42" s="112"/>
      <c r="H42" s="112"/>
      <c r="I42" s="112"/>
      <c r="J42" s="71"/>
      <c r="K42" s="71"/>
      <c r="L42" s="72"/>
      <c r="M42" s="72"/>
    </row>
    <row r="43" spans="1:13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</row>
    <row r="44" spans="1:13">
      <c r="A44" s="73"/>
      <c r="B44" s="73"/>
      <c r="C44" s="73"/>
      <c r="D44" s="73"/>
      <c r="E44" s="73"/>
      <c r="F44" s="73"/>
      <c r="G44" s="73"/>
    </row>
    <row r="45" spans="1:13">
      <c r="A45" s="62"/>
      <c r="B45" s="62"/>
      <c r="C45" s="61"/>
    </row>
    <row r="46" spans="1:13">
      <c r="A46" s="62"/>
      <c r="B46" s="62"/>
      <c r="C46" s="61"/>
    </row>
    <row r="47" spans="1:13">
      <c r="A47" s="62"/>
      <c r="B47" s="62"/>
      <c r="C47" s="61"/>
    </row>
    <row r="48" spans="1:13">
      <c r="A48" s="62"/>
      <c r="B48" s="62"/>
      <c r="C48" s="61"/>
    </row>
    <row r="49" spans="1:3">
      <c r="A49" s="62"/>
      <c r="B49" s="62"/>
      <c r="C49" s="61"/>
    </row>
    <row r="50" spans="1:3">
      <c r="A50" s="62"/>
      <c r="B50" s="62"/>
      <c r="C50" s="61"/>
    </row>
    <row r="51" spans="1:3">
      <c r="A51" s="62"/>
      <c r="B51" s="62"/>
      <c r="C51" s="61"/>
    </row>
    <row r="52" spans="1:3">
      <c r="A52" s="62"/>
      <c r="B52" s="62"/>
      <c r="C52" s="61"/>
    </row>
    <row r="53" spans="1:3">
      <c r="A53" s="62"/>
      <c r="B53" s="62"/>
      <c r="C53" s="61"/>
    </row>
    <row r="54" spans="1:3">
      <c r="A54" s="62"/>
      <c r="B54" s="62"/>
      <c r="C54" s="61"/>
    </row>
    <row r="55" spans="1:3">
      <c r="A55" s="62"/>
      <c r="B55" s="62"/>
      <c r="C55" s="61"/>
    </row>
    <row r="56" spans="1:3">
      <c r="A56" s="62"/>
      <c r="B56" s="62"/>
      <c r="C56" s="61"/>
    </row>
    <row r="57" spans="1:3">
      <c r="A57" s="62"/>
      <c r="B57" s="62"/>
      <c r="C57" s="61"/>
    </row>
    <row r="58" spans="1:3">
      <c r="A58" s="62"/>
      <c r="B58" s="62"/>
      <c r="C58" s="61"/>
    </row>
    <row r="59" spans="1:3">
      <c r="A59" s="62"/>
      <c r="B59" s="62"/>
      <c r="C59" s="61"/>
    </row>
    <row r="60" spans="1:3">
      <c r="A60" s="62"/>
      <c r="B60" s="62"/>
      <c r="C60" s="61"/>
    </row>
    <row r="61" spans="1:3">
      <c r="A61" s="62"/>
      <c r="B61" s="62"/>
      <c r="C61" s="54"/>
    </row>
    <row r="62" spans="1:3">
      <c r="A62" s="62"/>
      <c r="B62" s="62"/>
      <c r="C62" s="54"/>
    </row>
    <row r="63" spans="1:3">
      <c r="A63" s="62"/>
      <c r="B63" s="62"/>
      <c r="C63" s="54"/>
    </row>
  </sheetData>
  <mergeCells count="2">
    <mergeCell ref="C4:D4"/>
    <mergeCell ref="A42:I42"/>
  </mergeCells>
  <pageMargins left="0.7" right="0.7" top="0.75" bottom="0.75" header="0.3" footer="0.3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zoomScaleNormal="100" workbookViewId="0"/>
  </sheetViews>
  <sheetFormatPr defaultRowHeight="12.75"/>
  <cols>
    <col min="2" max="2" width="21.140625" customWidth="1"/>
    <col min="3" max="3" width="21" customWidth="1"/>
    <col min="8" max="8" width="13.85546875" customWidth="1"/>
    <col min="9" max="9" width="13.5703125" customWidth="1"/>
  </cols>
  <sheetData>
    <row r="1" spans="1:12">
      <c r="A1" s="90" t="s">
        <v>47</v>
      </c>
      <c r="B1" s="92"/>
      <c r="C1" s="91"/>
    </row>
    <row r="2" spans="1:12">
      <c r="A2" s="93"/>
      <c r="B2" s="92"/>
      <c r="C2" s="94"/>
    </row>
    <row r="3" spans="1:12">
      <c r="A3" s="95" t="s">
        <v>0</v>
      </c>
      <c r="B3" s="97" t="s">
        <v>38</v>
      </c>
      <c r="C3" s="96" t="s">
        <v>37</v>
      </c>
    </row>
    <row r="4" spans="1:12">
      <c r="A4" s="93"/>
      <c r="B4" s="113" t="s">
        <v>9</v>
      </c>
      <c r="C4" s="113"/>
    </row>
    <row r="5" spans="1:12">
      <c r="A5" s="93"/>
      <c r="B5" s="98"/>
      <c r="C5" s="94"/>
    </row>
    <row r="6" spans="1:12">
      <c r="A6" s="99">
        <v>2000</v>
      </c>
      <c r="B6" s="100">
        <v>12</v>
      </c>
      <c r="C6" s="100">
        <v>4</v>
      </c>
      <c r="J6" s="100"/>
      <c r="K6" s="100"/>
      <c r="L6" s="8"/>
    </row>
    <row r="7" spans="1:12">
      <c r="A7" s="99">
        <v>2001</v>
      </c>
      <c r="B7" s="39">
        <v>23</v>
      </c>
      <c r="C7" s="100">
        <v>11</v>
      </c>
      <c r="E7" s="8"/>
      <c r="I7" s="74"/>
      <c r="J7" s="100"/>
      <c r="K7" s="8"/>
      <c r="L7" s="8"/>
    </row>
    <row r="8" spans="1:12">
      <c r="A8" s="99">
        <v>2002</v>
      </c>
      <c r="B8" s="8">
        <v>45</v>
      </c>
      <c r="C8">
        <v>23</v>
      </c>
      <c r="E8" s="8"/>
      <c r="H8" s="74"/>
      <c r="I8" s="74"/>
      <c r="K8" s="8"/>
      <c r="L8" s="8"/>
    </row>
    <row r="9" spans="1:12">
      <c r="A9" s="99">
        <v>2003</v>
      </c>
      <c r="B9" s="8">
        <v>91</v>
      </c>
      <c r="C9">
        <v>45</v>
      </c>
      <c r="E9" s="8"/>
      <c r="H9" s="74"/>
      <c r="I9" s="74"/>
      <c r="K9" s="8"/>
      <c r="L9" s="8"/>
    </row>
    <row r="10" spans="1:12">
      <c r="A10" s="99">
        <v>2004</v>
      </c>
      <c r="B10" s="8">
        <v>148</v>
      </c>
      <c r="C10" s="8">
        <v>58</v>
      </c>
      <c r="E10" s="8"/>
      <c r="H10" s="74"/>
      <c r="I10" s="74"/>
      <c r="J10" s="8"/>
      <c r="K10" s="8"/>
      <c r="L10" s="8"/>
    </row>
    <row r="11" spans="1:12">
      <c r="A11" s="99">
        <v>2005</v>
      </c>
      <c r="B11" s="8">
        <v>227</v>
      </c>
      <c r="C11" s="8">
        <v>79</v>
      </c>
      <c r="E11" s="8"/>
      <c r="H11" s="74"/>
      <c r="I11" s="74"/>
      <c r="J11" s="8"/>
      <c r="K11" s="8"/>
      <c r="L11" s="8"/>
    </row>
    <row r="12" spans="1:12">
      <c r="A12" s="99">
        <v>2006</v>
      </c>
      <c r="B12" s="8">
        <v>332</v>
      </c>
      <c r="C12" s="8">
        <v>105</v>
      </c>
      <c r="E12" s="8"/>
      <c r="H12" s="74"/>
      <c r="I12" s="74"/>
      <c r="J12" s="8"/>
      <c r="K12" s="8"/>
      <c r="L12" s="8"/>
    </row>
    <row r="13" spans="1:12">
      <c r="A13" s="99">
        <v>2007</v>
      </c>
      <c r="B13" s="8">
        <v>492</v>
      </c>
      <c r="C13" s="8">
        <v>160</v>
      </c>
      <c r="E13" s="8"/>
      <c r="H13" s="74"/>
      <c r="I13" s="74"/>
      <c r="J13" s="8"/>
      <c r="K13" s="8"/>
      <c r="L13" s="8"/>
    </row>
    <row r="14" spans="1:12">
      <c r="A14" s="99">
        <v>2008</v>
      </c>
      <c r="B14" s="8">
        <v>782</v>
      </c>
      <c r="C14" s="8">
        <v>298</v>
      </c>
      <c r="E14" s="8"/>
      <c r="H14" s="74"/>
      <c r="I14" s="74"/>
      <c r="J14" s="8"/>
      <c r="K14" s="8"/>
      <c r="L14" s="8"/>
    </row>
    <row r="15" spans="1:12">
      <c r="A15" s="99">
        <v>2009</v>
      </c>
      <c r="B15" s="8">
        <v>1217</v>
      </c>
      <c r="C15" s="10">
        <v>435</v>
      </c>
      <c r="E15" s="8"/>
      <c r="H15" s="74"/>
      <c r="I15" s="74"/>
      <c r="J15" s="10"/>
      <c r="K15" s="8"/>
      <c r="L15" s="8"/>
    </row>
    <row r="16" spans="1:12">
      <c r="A16" s="99">
        <v>2010</v>
      </c>
      <c r="B16" s="41">
        <v>2065</v>
      </c>
      <c r="C16" s="41">
        <v>848</v>
      </c>
      <c r="E16" s="8"/>
      <c r="H16" s="74"/>
      <c r="J16" s="41"/>
      <c r="K16" s="8"/>
      <c r="L16" s="8"/>
    </row>
    <row r="17" spans="1:12">
      <c r="A17" s="99">
        <v>2011</v>
      </c>
      <c r="B17" s="41">
        <v>3954</v>
      </c>
      <c r="C17" s="41">
        <v>1887</v>
      </c>
      <c r="E17" s="8"/>
      <c r="J17" s="41"/>
      <c r="K17" s="8"/>
      <c r="L17" s="8"/>
    </row>
    <row r="18" spans="1:12">
      <c r="A18" s="101">
        <v>2012</v>
      </c>
      <c r="B18" s="102">
        <v>7221</v>
      </c>
      <c r="C18" s="43">
        <v>3313</v>
      </c>
      <c r="E18" s="8"/>
      <c r="J18" s="41"/>
      <c r="K18" s="8"/>
      <c r="L18" s="8"/>
    </row>
    <row r="19" spans="1:12">
      <c r="A19" s="99"/>
      <c r="B19" s="8"/>
      <c r="C19" s="41"/>
    </row>
    <row r="20" spans="1:12" ht="29.25" customHeight="1">
      <c r="A20" s="114" t="s">
        <v>39</v>
      </c>
      <c r="B20" s="114"/>
      <c r="C20" s="114"/>
      <c r="D20" s="114"/>
      <c r="E20" s="114"/>
    </row>
    <row r="21" spans="1:12">
      <c r="B21" s="8"/>
    </row>
    <row r="22" spans="1:12" ht="93.75" customHeight="1">
      <c r="A22" s="115" t="s">
        <v>40</v>
      </c>
      <c r="B22" s="115"/>
      <c r="C22" s="115"/>
      <c r="D22" s="115"/>
      <c r="E22" s="115"/>
    </row>
  </sheetData>
  <mergeCells count="3">
    <mergeCell ref="B4:C4"/>
    <mergeCell ref="A20:E20"/>
    <mergeCell ref="A22:E22"/>
  </mergeCells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8</vt:i4>
      </vt:variant>
      <vt:variant>
        <vt:lpstr>Charts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21" baseType="lpstr">
      <vt:lpstr>INDEX</vt:lpstr>
      <vt:lpstr>US Carbon Emissions</vt:lpstr>
      <vt:lpstr>US Coal Cons</vt:lpstr>
      <vt:lpstr>US Oil Cons</vt:lpstr>
      <vt:lpstr>US NatGas Cons</vt:lpstr>
      <vt:lpstr>Miles</vt:lpstr>
      <vt:lpstr>US Wind Capacity</vt:lpstr>
      <vt:lpstr>US Grid-tied PV</vt:lpstr>
      <vt:lpstr>C Emissions Total (g)</vt:lpstr>
      <vt:lpstr>C Emissions by Fuel Type (g)</vt:lpstr>
      <vt:lpstr>C Emissions - Oil (g)</vt:lpstr>
      <vt:lpstr>C Emissions - Coal (g)</vt:lpstr>
      <vt:lpstr>C Emissions - Gas (g)</vt:lpstr>
      <vt:lpstr>US Coal Cons (g)</vt:lpstr>
      <vt:lpstr>US Oil Cons (g)</vt:lpstr>
      <vt:lpstr>US NatGas Cons (g)</vt:lpstr>
      <vt:lpstr>Miles (g)</vt:lpstr>
      <vt:lpstr>US Wind Capacity (g-1)</vt:lpstr>
      <vt:lpstr>US Wind Additions (g-2)</vt:lpstr>
      <vt:lpstr>'US Coal Cons'!Print_Area</vt:lpstr>
      <vt:lpstr>'US NatGas Cons'!Print_Area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Roney</dc:creator>
  <cp:lastModifiedBy>Emily Adams</cp:lastModifiedBy>
  <cp:lastPrinted>2013-10-01T18:56:55Z</cp:lastPrinted>
  <dcterms:created xsi:type="dcterms:W3CDTF">2011-11-01T18:01:21Z</dcterms:created>
  <dcterms:modified xsi:type="dcterms:W3CDTF">2013-10-02T13:03:11Z</dcterms:modified>
</cp:coreProperties>
</file>